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5" windowHeight="4815"/>
  </bookViews>
  <sheets>
    <sheet name="Checking Account" sheetId="1" r:id="rId1"/>
    <sheet name="Savings Account" sheetId="2" r:id="rId2"/>
    <sheet name="Money Market - CD Account" sheetId="3" r:id="rId3"/>
    <sheet name="PayPal Account" sheetId="4" r:id="rId4"/>
    <sheet name="Other Account" sheetId="5" r:id="rId5"/>
  </sheets>
  <definedNames>
    <definedName name="_xlnm.Print_Area" localSheetId="0">'Checking Account'!$A$1:$O$107</definedName>
  </definedNames>
  <calcPr calcId="125725"/>
</workbook>
</file>

<file path=xl/calcChain.xml><?xml version="1.0" encoding="utf-8"?>
<calcChain xmlns="http://schemas.openxmlformats.org/spreadsheetml/2006/main">
  <c r="O80" i="1"/>
  <c r="O45"/>
  <c r="O44"/>
  <c r="O43"/>
  <c r="O42"/>
  <c r="O41"/>
  <c r="O40"/>
  <c r="O39"/>
  <c r="O38"/>
  <c r="O31"/>
  <c r="O23"/>
  <c r="O51"/>
  <c r="O52"/>
  <c r="O79"/>
  <c r="O25"/>
  <c r="O32"/>
  <c r="O24"/>
  <c r="O47"/>
  <c r="O50" l="1"/>
  <c r="D105" l="1"/>
  <c r="E105"/>
  <c r="F105"/>
  <c r="G105"/>
  <c r="H105"/>
  <c r="I105"/>
  <c r="J105"/>
  <c r="K105"/>
  <c r="L105"/>
  <c r="M105"/>
  <c r="N105"/>
  <c r="C105"/>
  <c r="O12"/>
  <c r="O13"/>
  <c r="O14"/>
  <c r="O15"/>
  <c r="O16"/>
  <c r="O17"/>
  <c r="O18"/>
  <c r="O11"/>
  <c r="D92"/>
  <c r="E92"/>
  <c r="F92"/>
  <c r="G92"/>
  <c r="H92"/>
  <c r="I92"/>
  <c r="J92"/>
  <c r="K92"/>
  <c r="L92"/>
  <c r="M92"/>
  <c r="N92"/>
  <c r="C92"/>
  <c r="O90"/>
  <c r="O91"/>
  <c r="O22"/>
  <c r="O26"/>
  <c r="O27"/>
  <c r="O28"/>
  <c r="O29"/>
  <c r="O30"/>
  <c r="O33"/>
  <c r="O34"/>
  <c r="O35"/>
  <c r="O36"/>
  <c r="O37"/>
  <c r="O46"/>
  <c r="O48"/>
  <c r="O49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81"/>
  <c r="O82"/>
  <c r="O83"/>
  <c r="O84"/>
  <c r="O85"/>
  <c r="O86"/>
  <c r="O87"/>
  <c r="O88"/>
  <c r="O89"/>
  <c r="N19"/>
  <c r="M19"/>
  <c r="M93" s="1"/>
  <c r="L19"/>
  <c r="K19"/>
  <c r="J19"/>
  <c r="I19"/>
  <c r="I93" s="1"/>
  <c r="H19"/>
  <c r="G19"/>
  <c r="F19"/>
  <c r="E19"/>
  <c r="D19"/>
  <c r="C19"/>
  <c r="E93" l="1"/>
  <c r="K93"/>
  <c r="L93"/>
  <c r="C93"/>
  <c r="G93"/>
  <c r="N93"/>
  <c r="J93"/>
  <c r="F93"/>
  <c r="O105"/>
  <c r="C94"/>
  <c r="D94" s="1"/>
  <c r="E94" s="1"/>
  <c r="F94" s="1"/>
  <c r="O92"/>
  <c r="H93"/>
  <c r="O19"/>
  <c r="D93"/>
  <c r="G94" l="1"/>
  <c r="H94" s="1"/>
  <c r="I94" s="1"/>
  <c r="J94" s="1"/>
  <c r="K94" s="1"/>
  <c r="L94" s="1"/>
  <c r="M94" s="1"/>
  <c r="N94" s="1"/>
</calcChain>
</file>

<file path=xl/sharedStrings.xml><?xml version="1.0" encoding="utf-8"?>
<sst xmlns="http://schemas.openxmlformats.org/spreadsheetml/2006/main" count="380" uniqueCount="135">
  <si>
    <t>STATE ASSEMBLY:</t>
  </si>
  <si>
    <t>PREPARED BY:</t>
  </si>
  <si>
    <t>TITLE:</t>
  </si>
  <si>
    <t>DATE SUBMITTED TO AST: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</si>
  <si>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</si>
  <si>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</si>
  <si>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</si>
  <si>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</si>
  <si>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</si>
  <si>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</si>
  <si>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</si>
  <si>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</si>
  <si>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</si>
  <si>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</si>
  <si>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</si>
  <si>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</si>
  <si>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</si>
  <si>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Donations</t>
  </si>
  <si>
    <t xml:space="preserve">       Raffle - Fundraising - Merchandise</t>
  </si>
  <si>
    <t xml:space="preserve">       Transfers from Other Accounts</t>
  </si>
  <si>
    <t xml:space="preserve">       Other</t>
  </si>
  <si>
    <t>EXPENDITURES - Checking Account Only</t>
  </si>
  <si>
    <t xml:space="preserve">          </t>
  </si>
  <si>
    <t xml:space="preserve">Supplies </t>
  </si>
  <si>
    <t>Speaker Gifts</t>
  </si>
  <si>
    <t>Facility Charges</t>
  </si>
  <si>
    <t>Other</t>
  </si>
  <si>
    <t>Supplies</t>
  </si>
  <si>
    <t xml:space="preserve">    </t>
  </si>
  <si>
    <t>PO Box Rental</t>
  </si>
  <si>
    <t>Postcards - Flyers - Brochures</t>
  </si>
  <si>
    <t>Newsletters</t>
  </si>
  <si>
    <t>Letterhead - Envelopes</t>
  </si>
  <si>
    <t>Constant Contact</t>
  </si>
  <si>
    <t>Website Maintenance Fee</t>
  </si>
  <si>
    <t>Bank Charges</t>
  </si>
  <si>
    <t>Returned Checks</t>
  </si>
  <si>
    <t>CPA or Accounting Professional</t>
  </si>
  <si>
    <t>Lobbyist Fees</t>
  </si>
  <si>
    <t>Legal Fees</t>
  </si>
  <si>
    <t>Equipment</t>
  </si>
  <si>
    <t>Student</t>
  </si>
  <si>
    <t>Merchandise</t>
  </si>
  <si>
    <t xml:space="preserve">      Storage Fees</t>
  </si>
  <si>
    <t xml:space="preserve">INCOME - Savings Account Only </t>
  </si>
  <si>
    <t xml:space="preserve">       Deposits</t>
  </si>
  <si>
    <t xml:space="preserve">       Interest</t>
  </si>
  <si>
    <t>Total Income Savings Account</t>
  </si>
  <si>
    <t xml:space="preserve">Beginning balance from each month's bank statement </t>
  </si>
  <si>
    <t>Total Income Money Market/CD Account</t>
  </si>
  <si>
    <t xml:space="preserve">INCOME - Money Market / CD Account Only </t>
  </si>
  <si>
    <t xml:space="preserve">INCOME - PayPal Account Only </t>
  </si>
  <si>
    <t xml:space="preserve">INCOME - Other Account Only </t>
  </si>
  <si>
    <t>Business Cards</t>
  </si>
  <si>
    <t xml:space="preserve">STATE ASSEMBLY: </t>
  </si>
  <si>
    <t>*Must match bank statement</t>
  </si>
  <si>
    <t>BEGINNING BALANCE  *Enter December 2013 Ending Bank Balance</t>
  </si>
  <si>
    <r>
      <t xml:space="preserve">ENDING CHECKING BALANCE </t>
    </r>
    <r>
      <rPr>
        <b/>
        <sz val="9"/>
        <rFont val="Calibri"/>
        <family val="2"/>
      </rPr>
      <t xml:space="preserve"> </t>
    </r>
    <r>
      <rPr>
        <sz val="9"/>
        <color indexed="10"/>
        <rFont val="Calibri"/>
        <family val="2"/>
      </rPr>
      <t>*Must match bank statements</t>
    </r>
  </si>
  <si>
    <t xml:space="preserve">       Withdrawal to another account</t>
  </si>
  <si>
    <t xml:space="preserve">       Income from another account</t>
  </si>
  <si>
    <t>Savings 1</t>
  </si>
  <si>
    <t>Savings 2</t>
  </si>
  <si>
    <t>Money Market/CD 1</t>
  </si>
  <si>
    <t>Money Market/CD 2</t>
  </si>
  <si>
    <t>TOTAL EXPENDITURES</t>
  </si>
  <si>
    <r>
      <t xml:space="preserve">TOTAL - </t>
    </r>
    <r>
      <rPr>
        <sz val="10"/>
        <rFont val="Calibri"/>
        <family val="2"/>
      </rPr>
      <t>Income minus expenditures</t>
    </r>
  </si>
  <si>
    <t>Catering, Food, Refreshments</t>
  </si>
  <si>
    <t>Shipping, Stamps, Postage</t>
  </si>
  <si>
    <t>Federal IRS Nonprofit Fee</t>
  </si>
  <si>
    <t>State Incorporation Fees</t>
  </si>
  <si>
    <t>Advertising, Marketing</t>
  </si>
  <si>
    <t xml:space="preserve">       Registration Fees </t>
  </si>
  <si>
    <t xml:space="preserve"> </t>
  </si>
  <si>
    <r>
      <t xml:space="preserve">BEGINNING BALANCE  </t>
    </r>
    <r>
      <rPr>
        <sz val="9"/>
        <color indexed="8"/>
        <rFont val="Calibri"/>
        <family val="2"/>
      </rPr>
      <t>*Enter December 2015 Ending Bank Balance</t>
    </r>
  </si>
  <si>
    <r>
      <rPr>
        <sz val="10"/>
        <color indexed="8"/>
        <rFont val="Calibri"/>
        <family val="2"/>
      </rPr>
      <t xml:space="preserve">Current (ending) balance - must match the bank statements     </t>
    </r>
  </si>
  <si>
    <t xml:space="preserve">   SAVINGS ACCOUNT ONLY</t>
  </si>
  <si>
    <t xml:space="preserve">                                        </t>
  </si>
  <si>
    <t xml:space="preserve">   MONEY MARKET - CD ACCOUNT ONLY</t>
  </si>
  <si>
    <r>
      <t xml:space="preserve">   PAYPAL ACCOUNT ONLY </t>
    </r>
    <r>
      <rPr>
        <sz val="12"/>
        <color rgb="FFFF0000"/>
        <rFont val="Arial"/>
        <family val="2"/>
      </rPr>
      <t>(if a balance)</t>
    </r>
  </si>
  <si>
    <t xml:space="preserve">  OTHER ACCOUNT ONLY</t>
  </si>
  <si>
    <t>INCOME - CHECKING ACCOUNT ONLY</t>
  </si>
  <si>
    <t>TOTAL INCOME CHECKING ACCOUNT</t>
  </si>
  <si>
    <r>
      <t xml:space="preserve">ENDING CHECKING BALANCE </t>
    </r>
    <r>
      <rPr>
        <b/>
        <sz val="10"/>
        <color rgb="FFFF0000"/>
        <rFont val="Calibri"/>
        <family val="2"/>
      </rPr>
      <t xml:space="preserve">***EACH MONTH </t>
    </r>
    <r>
      <rPr>
        <b/>
        <i/>
        <sz val="10"/>
        <color rgb="FFFF0000"/>
        <rFont val="Calibri"/>
        <family val="2"/>
      </rPr>
      <t>MUST</t>
    </r>
    <r>
      <rPr>
        <b/>
        <sz val="10"/>
        <color rgb="FFFF0000"/>
        <rFont val="Calibri"/>
        <family val="2"/>
      </rPr>
      <t xml:space="preserve"> MATCH BANK STATEMENT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</si>
  <si>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</si>
  <si>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</si>
  <si>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</si>
  <si>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</si>
  <si>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</si>
  <si>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</si>
  <si>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</si>
  <si>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</si>
  <si>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</si>
  <si>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</si>
  <si>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</si>
  <si>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</si>
  <si>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OTHER ACCOUNTS </t>
    </r>
    <r>
      <rPr>
        <sz val="11"/>
        <color theme="9" tint="0.79998168889431442"/>
        <rFont val="Calibri"/>
        <family val="2"/>
        <scheme val="minor"/>
      </rPr>
      <t>(monthly/quarterly balances)</t>
    </r>
  </si>
  <si>
    <r>
      <t xml:space="preserve">TOTAL OTHER ACCOUNTS  ***EACH ACCOUNT </t>
    </r>
    <r>
      <rPr>
        <b/>
        <i/>
        <sz val="10"/>
        <color theme="0"/>
        <rFont val="Calibri"/>
        <family val="2"/>
        <scheme val="minor"/>
      </rPr>
      <t xml:space="preserve">MUST </t>
    </r>
    <r>
      <rPr>
        <b/>
        <sz val="10"/>
        <color theme="0"/>
        <rFont val="Calibri"/>
        <family val="2"/>
        <scheme val="minor"/>
      </rPr>
      <t>MATCH STATEMENTS</t>
    </r>
  </si>
  <si>
    <r>
      <t xml:space="preserve">PayPal </t>
    </r>
    <r>
      <rPr>
        <sz val="9"/>
        <rFont val="Calibri"/>
        <family val="2"/>
      </rPr>
      <t>(if a balance)</t>
    </r>
  </si>
  <si>
    <r>
      <t xml:space="preserve">BEGINNING BALANCE: Enter December Ending Bank Balance. </t>
    </r>
    <r>
      <rPr>
        <sz val="14"/>
        <color rgb="FFFF0000"/>
        <rFont val="Calibri"/>
        <family val="2"/>
      </rPr>
      <t>MUST MATCH DECEMBER BANK STATEMENT</t>
    </r>
  </si>
  <si>
    <t xml:space="preserve">    2016 FINANCIAL REPORT </t>
  </si>
  <si>
    <r>
      <t xml:space="preserve">             </t>
    </r>
    <r>
      <rPr>
        <b/>
        <sz val="14"/>
        <rFont val="Arial"/>
        <family val="2"/>
      </rPr>
      <t xml:space="preserve">                                                                     </t>
    </r>
    <r>
      <rPr>
        <sz val="16"/>
        <rFont val="Arial"/>
        <family val="2"/>
      </rPr>
      <t xml:space="preserve"> 2016 FINANCIAL REPORT - STATE ASSEMBLY</t>
    </r>
  </si>
  <si>
    <t>Travel (hotel, airfare, mileage)</t>
  </si>
  <si>
    <t>Computer Laptop(s)</t>
  </si>
  <si>
    <t>Delegate Registration Fees</t>
  </si>
  <si>
    <t>Delegate Travel (Airfare, transportation, mileage)</t>
  </si>
  <si>
    <t>Delegate Lodging (hotel)</t>
  </si>
  <si>
    <t>Other Expenses - specify</t>
  </si>
  <si>
    <t>Delegate Stipend - specify coverage</t>
  </si>
  <si>
    <t>Other - specify</t>
  </si>
  <si>
    <t xml:space="preserve">Other - specify </t>
  </si>
  <si>
    <t xml:space="preserve">      Other - specify </t>
  </si>
  <si>
    <t xml:space="preserve">Other- specify </t>
  </si>
  <si>
    <t>Date of Workshop:</t>
  </si>
  <si>
    <t xml:space="preserve">      Quarterly Member Dues from AST</t>
  </si>
  <si>
    <t xml:space="preserve">       Other - Specify</t>
  </si>
  <si>
    <t>Computer Software &amp; Antiware</t>
  </si>
  <si>
    <t xml:space="preserve">Adminstrative </t>
  </si>
  <si>
    <t xml:space="preserve">Delegate Debit Card Expenses - specify </t>
  </si>
  <si>
    <t xml:space="preserve">  AST National Conference 2016 - San Diego</t>
  </si>
  <si>
    <t xml:space="preserve">  Postal Charges</t>
  </si>
  <si>
    <t xml:space="preserve">  Printing &amp; Marketing</t>
  </si>
  <si>
    <t xml:space="preserve">  Finances</t>
  </si>
  <si>
    <t xml:space="preserve">  Legislation</t>
  </si>
  <si>
    <t xml:space="preserve">  Supplies</t>
  </si>
  <si>
    <t xml:space="preserve">  Scholarships</t>
  </si>
  <si>
    <t xml:space="preserve">  Fundraising</t>
  </si>
  <si>
    <t xml:space="preserve">   Annual Business Meeting &amp; Workshop 2016</t>
  </si>
  <si>
    <t xml:space="preserve">  Workshop 2nd 2016</t>
  </si>
  <si>
    <t xml:space="preserve">  Workshop 3rd 2016</t>
  </si>
  <si>
    <r>
      <t>Date of Annual Meeting:</t>
    </r>
    <r>
      <rPr>
        <sz val="10"/>
        <color rgb="FFFF0000"/>
        <rFont val="Calibri"/>
        <family val="2"/>
      </rPr>
      <t xml:space="preserve"> 09-24-2016</t>
    </r>
  </si>
  <si>
    <r>
      <t xml:space="preserve">Date of Workshop: </t>
    </r>
    <r>
      <rPr>
        <sz val="10"/>
        <color rgb="FFFF0000"/>
        <rFont val="Calibri"/>
        <family val="2"/>
      </rPr>
      <t>04-16-2016</t>
    </r>
  </si>
  <si>
    <t>STATE ASSEMBLY: South Carolina</t>
  </si>
  <si>
    <t>PREPARED BY: Shawn Guirau, CST, AAS</t>
  </si>
  <si>
    <t>TITLE: Treasurer</t>
  </si>
  <si>
    <t>DATE SUBMITTED TO AST: July 24, 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</si>
</sst>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53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FF000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7" tint="-0.499984740745262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2"/>
      <color theme="9" tint="0.79998168889431442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6"/>
      <name val="Arial"/>
      <family val="2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08">
    <xf numFmtId="0" fontId="0" fillId="0" borderId="0" xfId="0"/>
    <xf numFmtId="3" fontId="13" fillId="3" borderId="1" xfId="0" applyNumberFormat="1" applyFont="1" applyFill="1" applyBorder="1"/>
    <xf numFmtId="2" fontId="13" fillId="0" borderId="2" xfId="0" applyNumberFormat="1" applyFont="1" applyBorder="1"/>
    <xf numFmtId="3" fontId="13" fillId="3" borderId="3" xfId="0" applyNumberFormat="1" applyFont="1" applyFill="1" applyBorder="1"/>
    <xf numFmtId="3" fontId="13" fillId="3" borderId="4" xfId="0" applyNumberFormat="1" applyFont="1" applyFill="1" applyBorder="1"/>
    <xf numFmtId="0" fontId="14" fillId="4" borderId="4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2" xfId="0" applyFont="1" applyBorder="1"/>
    <xf numFmtId="0" fontId="16" fillId="0" borderId="2" xfId="0" applyFont="1" applyBorder="1"/>
    <xf numFmtId="2" fontId="16" fillId="0" borderId="2" xfId="0" applyNumberFormat="1" applyFont="1" applyBorder="1"/>
    <xf numFmtId="0" fontId="14" fillId="4" borderId="2" xfId="0" applyFont="1" applyFill="1" applyBorder="1"/>
    <xf numFmtId="2" fontId="15" fillId="4" borderId="2" xfId="0" applyNumberFormat="1" applyFont="1" applyFill="1" applyBorder="1"/>
    <xf numFmtId="44" fontId="15" fillId="4" borderId="2" xfId="1" applyFont="1" applyFill="1" applyBorder="1"/>
    <xf numFmtId="0" fontId="6" fillId="0" borderId="2" xfId="0" applyFont="1" applyBorder="1"/>
    <xf numFmtId="2" fontId="6" fillId="0" borderId="2" xfId="0" applyNumberFormat="1" applyFont="1" applyBorder="1"/>
    <xf numFmtId="2" fontId="17" fillId="0" borderId="2" xfId="0" applyNumberFormat="1" applyFont="1" applyBorder="1"/>
    <xf numFmtId="0" fontId="5" fillId="6" borderId="0" xfId="0" applyFont="1" applyFill="1" applyBorder="1"/>
    <xf numFmtId="0" fontId="17" fillId="6" borderId="0" xfId="0" applyFont="1" applyFill="1" applyBorder="1"/>
    <xf numFmtId="8" fontId="17" fillId="6" borderId="0" xfId="0" applyNumberFormat="1" applyFont="1" applyFill="1" applyBorder="1"/>
    <xf numFmtId="0" fontId="17" fillId="0" borderId="0" xfId="0" applyFont="1" applyBorder="1"/>
    <xf numFmtId="2" fontId="13" fillId="6" borderId="3" xfId="0" applyNumberFormat="1" applyFont="1" applyFill="1" applyBorder="1"/>
    <xf numFmtId="2" fontId="14" fillId="5" borderId="2" xfId="0" applyNumberFormat="1" applyFont="1" applyFill="1" applyBorder="1"/>
    <xf numFmtId="0" fontId="0" fillId="0" borderId="0" xfId="0" applyAlignment="1">
      <alignment horizontal="center" vertical="center"/>
    </xf>
    <xf numFmtId="2" fontId="6" fillId="0" borderId="8" xfId="0" applyNumberFormat="1" applyFont="1" applyBorder="1"/>
    <xf numFmtId="2" fontId="17" fillId="0" borderId="8" xfId="0" applyNumberFormat="1" applyFont="1" applyBorder="1"/>
    <xf numFmtId="0" fontId="3" fillId="6" borderId="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vertical="center"/>
    </xf>
    <xf numFmtId="0" fontId="12" fillId="0" borderId="0" xfId="0" applyFont="1"/>
    <xf numFmtId="0" fontId="3" fillId="4" borderId="2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/>
    </xf>
    <xf numFmtId="0" fontId="4" fillId="6" borderId="2" xfId="0" applyFont="1" applyFill="1" applyBorder="1"/>
    <xf numFmtId="8" fontId="18" fillId="7" borderId="2" xfId="0" applyNumberFormat="1" applyFont="1" applyFill="1" applyBorder="1" applyAlignment="1">
      <alignment horizontal="left" vertical="center"/>
    </xf>
    <xf numFmtId="8" fontId="17" fillId="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8" fontId="18" fillId="0" borderId="0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2" fontId="16" fillId="0" borderId="2" xfId="0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44" fontId="15" fillId="4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4" borderId="2" xfId="0" applyFill="1" applyBorder="1"/>
    <xf numFmtId="0" fontId="0" fillId="0" borderId="0" xfId="0" applyBorder="1"/>
    <xf numFmtId="0" fontId="0" fillId="4" borderId="2" xfId="0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/>
    <xf numFmtId="0" fontId="6" fillId="2" borderId="2" xfId="0" applyFont="1" applyFill="1" applyBorder="1"/>
    <xf numFmtId="2" fontId="17" fillId="2" borderId="2" xfId="0" applyNumberFormat="1" applyFont="1" applyFill="1" applyBorder="1"/>
    <xf numFmtId="2" fontId="17" fillId="2" borderId="8" xfId="0" applyNumberFormat="1" applyFont="1" applyFill="1" applyBorder="1"/>
    <xf numFmtId="164" fontId="0" fillId="6" borderId="10" xfId="0" applyNumberFormat="1" applyFont="1" applyFill="1" applyBorder="1"/>
    <xf numFmtId="0" fontId="0" fillId="0" borderId="0" xfId="0"/>
    <xf numFmtId="2" fontId="6" fillId="2" borderId="2" xfId="0" applyNumberFormat="1" applyFont="1" applyFill="1" applyBorder="1"/>
    <xf numFmtId="2" fontId="6" fillId="2" borderId="8" xfId="0" applyNumberFormat="1" applyFont="1" applyFill="1" applyBorder="1"/>
    <xf numFmtId="0" fontId="5" fillId="2" borderId="2" xfId="0" applyFont="1" applyFill="1" applyBorder="1"/>
    <xf numFmtId="0" fontId="4" fillId="2" borderId="2" xfId="0" applyFont="1" applyFill="1" applyBorder="1"/>
    <xf numFmtId="0" fontId="17" fillId="2" borderId="2" xfId="0" applyFont="1" applyFill="1" applyBorder="1"/>
    <xf numFmtId="8" fontId="0" fillId="4" borderId="4" xfId="0" applyNumberFormat="1" applyFill="1" applyBorder="1"/>
    <xf numFmtId="164" fontId="3" fillId="4" borderId="12" xfId="1" applyNumberFormat="1" applyFont="1" applyFill="1" applyBorder="1" applyAlignment="1">
      <alignment horizontal="right" vertical="center"/>
    </xf>
    <xf numFmtId="164" fontId="0" fillId="2" borderId="13" xfId="0" applyNumberFormat="1" applyFont="1" applyFill="1" applyBorder="1"/>
    <xf numFmtId="2" fontId="17" fillId="0" borderId="2" xfId="0" applyNumberFormat="1" applyFont="1" applyFill="1" applyBorder="1"/>
    <xf numFmtId="2" fontId="17" fillId="0" borderId="8" xfId="0" applyNumberFormat="1" applyFont="1" applyFill="1" applyBorder="1"/>
    <xf numFmtId="164" fontId="0" fillId="2" borderId="14" xfId="0" applyNumberFormat="1" applyFont="1" applyFill="1" applyBorder="1"/>
    <xf numFmtId="165" fontId="1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/>
    <xf numFmtId="2" fontId="6" fillId="6" borderId="2" xfId="0" applyNumberFormat="1" applyFont="1" applyFill="1" applyBorder="1"/>
    <xf numFmtId="2" fontId="6" fillId="6" borderId="8" xfId="0" applyNumberFormat="1" applyFont="1" applyFill="1" applyBorder="1"/>
    <xf numFmtId="0" fontId="11" fillId="0" borderId="0" xfId="0" applyFont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16" fillId="4" borderId="6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wrapText="1"/>
    </xf>
    <xf numFmtId="0" fontId="16" fillId="4" borderId="3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wrapText="1"/>
    </xf>
    <xf numFmtId="8" fontId="18" fillId="7" borderId="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18" fillId="4" borderId="2" xfId="0" applyNumberFormat="1" applyFont="1" applyFill="1" applyBorder="1" applyAlignment="1">
      <alignment vertical="center"/>
    </xf>
    <xf numFmtId="164" fontId="18" fillId="4" borderId="8" xfId="0" applyNumberFormat="1" applyFont="1" applyFill="1" applyBorder="1" applyAlignment="1">
      <alignment vertical="center"/>
    </xf>
    <xf numFmtId="164" fontId="18" fillId="4" borderId="1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7" fillId="4" borderId="2" xfId="0" applyFont="1" applyFill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/>
    </xf>
    <xf numFmtId="0" fontId="40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8" fontId="21" fillId="4" borderId="2" xfId="0" applyNumberFormat="1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164" fontId="47" fillId="8" borderId="2" xfId="0" applyNumberFormat="1" applyFont="1" applyFill="1" applyBorder="1"/>
    <xf numFmtId="164" fontId="27" fillId="8" borderId="12" xfId="0" applyNumberFormat="1" applyFont="1" applyFill="1" applyBorder="1"/>
    <xf numFmtId="0" fontId="16" fillId="9" borderId="2" xfId="0" applyFont="1" applyFill="1" applyBorder="1"/>
    <xf numFmtId="0" fontId="0" fillId="9" borderId="2" xfId="0" applyFont="1" applyFill="1" applyBorder="1"/>
    <xf numFmtId="0" fontId="16" fillId="10" borderId="2" xfId="0" applyFont="1" applyFill="1" applyBorder="1"/>
    <xf numFmtId="0" fontId="0" fillId="10" borderId="2" xfId="0" applyFont="1" applyFill="1" applyBorder="1"/>
    <xf numFmtId="0" fontId="0" fillId="10" borderId="3" xfId="0" applyFont="1" applyFill="1" applyBorder="1"/>
    <xf numFmtId="0" fontId="0" fillId="9" borderId="3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2" fontId="6" fillId="0" borderId="2" xfId="0" applyNumberFormat="1" applyFont="1" applyFill="1" applyBorder="1"/>
    <xf numFmtId="2" fontId="6" fillId="0" borderId="8" xfId="0" applyNumberFormat="1" applyFont="1" applyFill="1" applyBorder="1"/>
    <xf numFmtId="164" fontId="0" fillId="0" borderId="10" xfId="0" applyNumberFormat="1" applyFont="1" applyFill="1" applyBorder="1"/>
    <xf numFmtId="0" fontId="0" fillId="0" borderId="0" xfId="0" applyFill="1"/>
    <xf numFmtId="0" fontId="6" fillId="0" borderId="2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left" vertical="center"/>
    </xf>
    <xf numFmtId="164" fontId="0" fillId="6" borderId="11" xfId="0" applyNumberFormat="1" applyFont="1" applyFill="1" applyBorder="1" applyAlignment="1">
      <alignment horizontal="left" vertical="center"/>
    </xf>
    <xf numFmtId="0" fontId="38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2" fontId="6" fillId="6" borderId="2" xfId="0" applyNumberFormat="1" applyFont="1" applyFill="1" applyBorder="1" applyAlignment="1">
      <alignment horizontal="left" vertical="center"/>
    </xf>
    <xf numFmtId="2" fontId="6" fillId="6" borderId="8" xfId="0" applyNumberFormat="1" applyFont="1" applyFill="1" applyBorder="1" applyAlignment="1">
      <alignment horizontal="left" vertical="center"/>
    </xf>
    <xf numFmtId="164" fontId="0" fillId="6" borderId="10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left" vertical="center"/>
    </xf>
    <xf numFmtId="2" fontId="6" fillId="0" borderId="8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7" fillId="0" borderId="2" xfId="0" applyFont="1" applyFill="1" applyBorder="1"/>
    <xf numFmtId="0" fontId="26" fillId="0" borderId="0" xfId="0" applyFont="1" applyBorder="1"/>
    <xf numFmtId="0" fontId="22" fillId="2" borderId="26" xfId="0" applyFont="1" applyFill="1" applyBorder="1" applyAlignment="1">
      <alignment vertical="center"/>
    </xf>
    <xf numFmtId="0" fontId="22" fillId="2" borderId="27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47" fillId="8" borderId="8" xfId="0" applyFont="1" applyFill="1" applyBorder="1" applyAlignment="1">
      <alignment wrapText="1"/>
    </xf>
    <xf numFmtId="0" fontId="47" fillId="8" borderId="7" xfId="0" applyFont="1" applyFill="1" applyBorder="1" applyAlignment="1">
      <alignment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4" fillId="4" borderId="8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left" vertical="center" wrapText="1"/>
    </xf>
    <xf numFmtId="0" fontId="49" fillId="10" borderId="2" xfId="0" applyFont="1" applyFill="1" applyBorder="1" applyAlignment="1">
      <alignment vertical="center"/>
    </xf>
    <xf numFmtId="0" fontId="49" fillId="9" borderId="2" xfId="0" applyFont="1" applyFill="1" applyBorder="1" applyAlignment="1">
      <alignment vertical="center"/>
    </xf>
    <xf numFmtId="0" fontId="0" fillId="0" borderId="0" xfId="0" applyBorder="1"/>
    <xf numFmtId="0" fontId="0" fillId="0" borderId="19" xfId="0" applyBorder="1"/>
    <xf numFmtId="0" fontId="26" fillId="0" borderId="2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24" fillId="4" borderId="8" xfId="0" applyFont="1" applyFill="1" applyBorder="1"/>
    <xf numFmtId="0" fontId="24" fillId="4" borderId="7" xfId="0" applyFont="1" applyFill="1" applyBorder="1"/>
    <xf numFmtId="8" fontId="33" fillId="6" borderId="33" xfId="0" applyNumberFormat="1" applyFont="1" applyFill="1" applyBorder="1" applyAlignment="1">
      <alignment horizontal="left" vertical="center" wrapText="1"/>
    </xf>
    <xf numFmtId="8" fontId="32" fillId="6" borderId="0" xfId="0" applyNumberFormat="1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vertical="center"/>
    </xf>
    <xf numFmtId="0" fontId="49" fillId="10" borderId="8" xfId="0" applyFont="1" applyFill="1" applyBorder="1" applyAlignment="1">
      <alignment vertical="center"/>
    </xf>
    <xf numFmtId="0" fontId="49" fillId="1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8" fillId="9" borderId="8" xfId="0" applyFont="1" applyFill="1" applyBorder="1" applyAlignment="1">
      <alignment horizontal="left" vertical="center"/>
    </xf>
    <xf numFmtId="0" fontId="38" fillId="9" borderId="7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0" fontId="14" fillId="6" borderId="6" xfId="0" applyFont="1" applyFill="1" applyBorder="1" applyAlignment="1">
      <alignment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6" borderId="9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6" borderId="2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4" fillId="4" borderId="9" xfId="0" applyFont="1" applyFill="1" applyBorder="1"/>
    <xf numFmtId="0" fontId="14" fillId="4" borderId="21" xfId="0" applyFont="1" applyFill="1" applyBorder="1"/>
    <xf numFmtId="0" fontId="13" fillId="0" borderId="2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1788319</xdr:colOff>
      <xdr:row>0</xdr:row>
      <xdr:rowOff>83343</xdr:rowOff>
    </xdr:from>
    <xdr:to>
      <xdr:col>3</xdr:col>
      <xdr:colOff>14287</xdr:colOff>
      <xdr:row>1</xdr:row>
      <xdr:rowOff>325264</xdr:rowOff>
    </xdr:to>
    <xdr:pic>
      <xdr:nvPicPr>
        <xdr:cNvPr id="2" name="Picture 1" descr="2014 AS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5538" y="83343"/>
          <a:ext cx="1819274" cy="920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</xdr:rowOff>
    </xdr:from>
    <xdr:to>
      <xdr:col>3</xdr:col>
      <xdr:colOff>314325</xdr:colOff>
      <xdr:row>2</xdr:row>
      <xdr:rowOff>209551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5" y="1"/>
          <a:ext cx="1266825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1247776</xdr:colOff>
      <xdr:row>0</xdr:row>
      <xdr:rowOff>57149</xdr:rowOff>
    </xdr:from>
    <xdr:to>
      <xdr:col>2</xdr:col>
      <xdr:colOff>695326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6" y="57149"/>
          <a:ext cx="1200150" cy="590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1247776</xdr:colOff>
      <xdr:row>0</xdr:row>
      <xdr:rowOff>57149</xdr:rowOff>
    </xdr:from>
    <xdr:to>
      <xdr:col>3</xdr:col>
      <xdr:colOff>190501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6" y="57149"/>
          <a:ext cx="1200150" cy="590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1247776</xdr:colOff>
      <xdr:row>0</xdr:row>
      <xdr:rowOff>47625</xdr:rowOff>
    </xdr:from>
    <xdr:to>
      <xdr:col>3</xdr:col>
      <xdr:colOff>76201</xdr:colOff>
      <xdr:row>2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7376" y="47625"/>
          <a:ext cx="1200150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80" zoomScaleNormal="80" workbookViewId="0">
      <selection activeCell="H26" sqref="H26"/>
    </sheetView>
  </sheetViews>
  <sheetFormatPr defaultRowHeight="15"/>
  <cols>
    <col min="2" max="2" width="39.140625" customWidth="1"/>
    <col min="3" max="6" width="14.5703125" customWidth="1"/>
    <col min="7" max="8" width="14.7109375" customWidth="1"/>
    <col min="9" max="9" width="14.5703125" customWidth="1"/>
    <col min="10" max="10" width="14.7109375" customWidth="1"/>
    <col min="11" max="13" width="14.5703125" customWidth="1"/>
    <col min="14" max="14" width="14.7109375" customWidth="1"/>
    <col min="15" max="15" width="14.5703125" customWidth="1"/>
  </cols>
  <sheetData>
    <row r="1" spans="1:18" s="78" customFormat="1" ht="53.45" customHeight="1">
      <c r="A1" s="162" t="s">
        <v>100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8" s="77" customFormat="1" ht="30.7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8" s="74" customFormat="1" ht="26.65" customHeight="1">
      <c r="A3" s="139" t="s">
        <v>131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1:18" s="74" customFormat="1" ht="26.65" customHeight="1">
      <c r="A4" s="142" t="s">
        <v>132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1:18" s="74" customFormat="1" ht="26.65" customHeight="1">
      <c r="A5" s="142" t="s">
        <v>133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</row>
    <row r="6" spans="1:18" s="74" customFormat="1" ht="26.65" customHeight="1">
      <c r="A6" s="142" t="s">
        <v>134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1:18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53"/>
      <c r="O7" s="153"/>
    </row>
    <row r="8" spans="1:18" s="34" customFormat="1" ht="71.25" customHeight="1">
      <c r="A8" s="149" t="s">
        <v>98</v>
      </c>
      <c r="B8" s="150"/>
      <c r="C8" s="83">
        <v>14539.47</v>
      </c>
      <c r="D8" s="160"/>
      <c r="E8" s="161"/>
      <c r="F8" s="161"/>
      <c r="G8" s="161"/>
      <c r="H8" s="33"/>
      <c r="I8" s="33"/>
      <c r="J8" s="33"/>
      <c r="K8" s="33"/>
      <c r="L8" s="33"/>
      <c r="M8" s="33"/>
      <c r="N8" s="153"/>
      <c r="O8" s="153"/>
      <c r="R8" s="34" t="s">
        <v>72</v>
      </c>
    </row>
    <row r="9" spans="1:18" s="47" customFormat="1" ht="15.75">
      <c r="A9" s="76"/>
      <c r="B9" s="76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154"/>
      <c r="O9" s="154"/>
    </row>
    <row r="10" spans="1:18" s="47" customFormat="1" ht="21" customHeight="1" thickBot="1">
      <c r="A10" s="158"/>
      <c r="B10" s="159"/>
      <c r="C10" s="98" t="s">
        <v>83</v>
      </c>
      <c r="D10" s="98" t="s">
        <v>84</v>
      </c>
      <c r="E10" s="98" t="s">
        <v>85</v>
      </c>
      <c r="F10" s="98" t="s">
        <v>86</v>
      </c>
      <c r="G10" s="98" t="s">
        <v>87</v>
      </c>
      <c r="H10" s="98" t="s">
        <v>88</v>
      </c>
      <c r="I10" s="98" t="s">
        <v>89</v>
      </c>
      <c r="J10" s="98" t="s">
        <v>90</v>
      </c>
      <c r="K10" s="98" t="s">
        <v>91</v>
      </c>
      <c r="L10" s="98" t="s">
        <v>92</v>
      </c>
      <c r="M10" s="98" t="s">
        <v>93</v>
      </c>
      <c r="N10" s="98" t="s">
        <v>94</v>
      </c>
      <c r="O10" s="97" t="s">
        <v>16</v>
      </c>
    </row>
    <row r="11" spans="1:18" s="88" customFormat="1" ht="18.75" customHeight="1">
      <c r="A11" s="90" t="s">
        <v>80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4">
        <f>SUM(C11:N11)</f>
        <v>0</v>
      </c>
    </row>
    <row r="12" spans="1:18" ht="16.899999999999999" customHeight="1">
      <c r="A12" s="122" t="s">
        <v>113</v>
      </c>
      <c r="B12" s="122"/>
      <c r="C12" s="54"/>
      <c r="D12" s="54">
        <v>2562</v>
      </c>
      <c r="E12" s="54"/>
      <c r="F12" s="54">
        <v>2440</v>
      </c>
      <c r="G12" s="54"/>
      <c r="H12" s="54"/>
      <c r="I12" s="54"/>
      <c r="J12" s="54"/>
      <c r="K12" s="54"/>
      <c r="L12" s="54"/>
      <c r="M12" s="54"/>
      <c r="N12" s="55"/>
      <c r="O12" s="52">
        <f t="shared" ref="O12:O18" si="0">SUM(C12:N12)</f>
        <v>5002</v>
      </c>
    </row>
    <row r="13" spans="1:18" ht="16.899999999999999" customHeight="1">
      <c r="A13" s="123" t="s">
        <v>71</v>
      </c>
      <c r="B13" s="123"/>
      <c r="C13" s="16"/>
      <c r="D13" s="16"/>
      <c r="E13" s="16">
        <v>584.21</v>
      </c>
      <c r="F13" s="16">
        <v>2277.69</v>
      </c>
      <c r="G13" s="16"/>
      <c r="H13" s="16"/>
      <c r="I13" s="15"/>
      <c r="J13" s="16"/>
      <c r="K13" s="16"/>
      <c r="L13" s="16"/>
      <c r="M13" s="16"/>
      <c r="N13" s="25"/>
      <c r="O13" s="56">
        <f t="shared" si="0"/>
        <v>2861.9</v>
      </c>
    </row>
    <row r="14" spans="1:18" ht="16.899999999999999" customHeight="1">
      <c r="A14" s="122" t="s">
        <v>17</v>
      </c>
      <c r="B14" s="122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2">
        <f t="shared" si="0"/>
        <v>0</v>
      </c>
    </row>
    <row r="15" spans="1:18" ht="16.899999999999999" customHeight="1">
      <c r="A15" s="123" t="s">
        <v>18</v>
      </c>
      <c r="B15" s="123"/>
      <c r="C15" s="15"/>
      <c r="D15" s="15"/>
      <c r="E15" s="15"/>
      <c r="F15" s="15"/>
      <c r="G15" s="15"/>
      <c r="H15" s="15">
        <v>1805.43</v>
      </c>
      <c r="I15" s="15"/>
      <c r="J15" s="15"/>
      <c r="K15" s="15"/>
      <c r="L15" s="15"/>
      <c r="M15" s="15"/>
      <c r="N15" s="24"/>
      <c r="O15" s="56">
        <f t="shared" si="0"/>
        <v>1805.43</v>
      </c>
    </row>
    <row r="16" spans="1:18" ht="16.899999999999999" customHeight="1">
      <c r="A16" s="122" t="s">
        <v>46</v>
      </c>
      <c r="B16" s="122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2">
        <f t="shared" si="0"/>
        <v>0</v>
      </c>
    </row>
    <row r="17" spans="1:15" ht="16.899999999999999" customHeight="1">
      <c r="A17" s="171" t="s">
        <v>114</v>
      </c>
      <c r="B17" s="172"/>
      <c r="C17" s="66"/>
      <c r="D17" s="66"/>
      <c r="E17" s="66"/>
      <c r="F17" s="66">
        <v>293</v>
      </c>
      <c r="G17" s="66"/>
      <c r="H17" s="66"/>
      <c r="I17" s="66"/>
      <c r="J17" s="66"/>
      <c r="K17" s="66"/>
      <c r="L17" s="66"/>
      <c r="M17" s="66"/>
      <c r="N17" s="67"/>
      <c r="O17" s="56">
        <f t="shared" si="0"/>
        <v>293</v>
      </c>
    </row>
    <row r="18" spans="1:15" ht="16.899999999999999" customHeight="1" thickBot="1">
      <c r="A18" s="173" t="s">
        <v>114</v>
      </c>
      <c r="B18" s="17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68">
        <f t="shared" si="0"/>
        <v>0</v>
      </c>
    </row>
    <row r="19" spans="1:15" s="88" customFormat="1" ht="20.25" customHeight="1" thickBot="1">
      <c r="A19" s="89" t="s">
        <v>81</v>
      </c>
      <c r="B19" s="89"/>
      <c r="C19" s="85">
        <f>SUM(C12:C18)</f>
        <v>0</v>
      </c>
      <c r="D19" s="85">
        <f t="shared" ref="D19:N19" si="1">SUM(D12:D18)</f>
        <v>2562</v>
      </c>
      <c r="E19" s="85">
        <f t="shared" si="1"/>
        <v>584.21</v>
      </c>
      <c r="F19" s="85">
        <f t="shared" si="1"/>
        <v>5010.6900000000005</v>
      </c>
      <c r="G19" s="85">
        <f t="shared" si="1"/>
        <v>0</v>
      </c>
      <c r="H19" s="85">
        <f t="shared" si="1"/>
        <v>1805.43</v>
      </c>
      <c r="I19" s="85">
        <f t="shared" si="1"/>
        <v>0</v>
      </c>
      <c r="J19" s="85">
        <f t="shared" si="1"/>
        <v>0</v>
      </c>
      <c r="K19" s="85">
        <f t="shared" si="1"/>
        <v>0</v>
      </c>
      <c r="L19" s="85">
        <f t="shared" si="1"/>
        <v>0</v>
      </c>
      <c r="M19" s="85">
        <f t="shared" si="1"/>
        <v>0</v>
      </c>
      <c r="N19" s="86">
        <f t="shared" si="1"/>
        <v>0</v>
      </c>
      <c r="O19" s="87">
        <f>SUM(C19:N19)</f>
        <v>9962.33</v>
      </c>
    </row>
    <row r="20" spans="1:1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s="47" customFormat="1" ht="21" customHeight="1" thickBot="1">
      <c r="A21" s="95" t="s">
        <v>21</v>
      </c>
      <c r="B21" s="96"/>
      <c r="C21" s="99" t="s">
        <v>83</v>
      </c>
      <c r="D21" s="99" t="s">
        <v>84</v>
      </c>
      <c r="E21" s="98" t="s">
        <v>85</v>
      </c>
      <c r="F21" s="98" t="s">
        <v>86</v>
      </c>
      <c r="G21" s="98" t="s">
        <v>87</v>
      </c>
      <c r="H21" s="98" t="s">
        <v>88</v>
      </c>
      <c r="I21" s="98" t="s">
        <v>89</v>
      </c>
      <c r="J21" s="98" t="s">
        <v>90</v>
      </c>
      <c r="K21" s="98" t="s">
        <v>91</v>
      </c>
      <c r="L21" s="98" t="s">
        <v>92</v>
      </c>
      <c r="M21" s="98" t="s">
        <v>93</v>
      </c>
      <c r="N21" s="98" t="s">
        <v>94</v>
      </c>
      <c r="O21" s="97" t="s">
        <v>16</v>
      </c>
    </row>
    <row r="22" spans="1:15" s="34" customFormat="1" ht="18" customHeight="1">
      <c r="A22" s="127" t="s">
        <v>126</v>
      </c>
      <c r="B22" s="128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26">
        <f>SUM(C22:N22)</f>
        <v>0</v>
      </c>
    </row>
    <row r="23" spans="1:15" s="115" customFormat="1">
      <c r="A23" s="53"/>
      <c r="B23" s="117" t="s">
        <v>129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2">
        <f>SUM(C23:N23)</f>
        <v>0</v>
      </c>
    </row>
    <row r="24" spans="1:15" s="115" customFormat="1">
      <c r="A24" s="116"/>
      <c r="B24" s="118" t="s">
        <v>101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4">
        <f>SUM(C24:N24)</f>
        <v>0</v>
      </c>
    </row>
    <row r="25" spans="1:15">
      <c r="A25" s="53"/>
      <c r="B25" s="117" t="s">
        <v>66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2">
        <f t="shared" ref="O25:O88" si="2">SUM(C25:N25)</f>
        <v>0</v>
      </c>
    </row>
    <row r="26" spans="1:15">
      <c r="A26" s="14" t="s">
        <v>22</v>
      </c>
      <c r="B26" s="119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4"/>
      <c r="O26" s="56">
        <f t="shared" si="2"/>
        <v>0</v>
      </c>
    </row>
    <row r="27" spans="1:15">
      <c r="A27" s="53"/>
      <c r="B27" s="120" t="s">
        <v>24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2">
        <f t="shared" si="2"/>
        <v>0</v>
      </c>
    </row>
    <row r="28" spans="1:15">
      <c r="A28" s="71"/>
      <c r="B28" s="121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56">
        <f t="shared" si="2"/>
        <v>0</v>
      </c>
    </row>
    <row r="29" spans="1:15">
      <c r="A29" s="53"/>
      <c r="B29" s="117" t="s">
        <v>109</v>
      </c>
      <c r="C29" s="58"/>
      <c r="D29" s="58"/>
      <c r="E29" s="58">
        <v>284</v>
      </c>
      <c r="F29" s="58"/>
      <c r="G29" s="58">
        <v>207.82</v>
      </c>
      <c r="H29" s="58"/>
      <c r="I29" s="58"/>
      <c r="J29" s="58"/>
      <c r="K29" s="58"/>
      <c r="L29" s="58"/>
      <c r="M29" s="58"/>
      <c r="N29" s="59"/>
      <c r="O29" s="52">
        <f t="shared" si="2"/>
        <v>491.82</v>
      </c>
    </row>
    <row r="30" spans="1:15" s="34" customFormat="1" ht="18" customHeight="1">
      <c r="A30" s="127" t="s">
        <v>127</v>
      </c>
      <c r="B30" s="132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31">
        <f t="shared" si="2"/>
        <v>0</v>
      </c>
    </row>
    <row r="31" spans="1:15" s="115" customFormat="1">
      <c r="A31" s="53"/>
      <c r="B31" s="117" t="s">
        <v>130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2">
        <f>SUM(C31:N31)</f>
        <v>0</v>
      </c>
    </row>
    <row r="32" spans="1:15" s="115" customFormat="1">
      <c r="A32" s="116"/>
      <c r="B32" s="118" t="s">
        <v>101</v>
      </c>
      <c r="C32" s="112"/>
      <c r="D32" s="112"/>
      <c r="E32" s="112"/>
      <c r="F32" s="112">
        <v>1123.79</v>
      </c>
      <c r="G32" s="112">
        <v>187</v>
      </c>
      <c r="H32" s="112"/>
      <c r="I32" s="112"/>
      <c r="J32" s="112"/>
      <c r="K32" s="112"/>
      <c r="L32" s="112"/>
      <c r="M32" s="112"/>
      <c r="N32" s="113"/>
      <c r="O32" s="114">
        <f t="shared" si="2"/>
        <v>1310.79</v>
      </c>
    </row>
    <row r="33" spans="1:15">
      <c r="A33" s="53"/>
      <c r="B33" s="117" t="s">
        <v>66</v>
      </c>
      <c r="C33" s="58"/>
      <c r="D33" s="58"/>
      <c r="E33" s="58"/>
      <c r="F33" s="58">
        <v>612.16999999999996</v>
      </c>
      <c r="G33" s="58"/>
      <c r="H33" s="58"/>
      <c r="I33" s="58"/>
      <c r="J33" s="58"/>
      <c r="K33" s="58"/>
      <c r="L33" s="58"/>
      <c r="M33" s="58"/>
      <c r="N33" s="59"/>
      <c r="O33" s="52">
        <f t="shared" si="2"/>
        <v>612.16999999999996</v>
      </c>
    </row>
    <row r="34" spans="1:15">
      <c r="A34" s="71"/>
      <c r="B34" s="121" t="s">
        <v>27</v>
      </c>
      <c r="C34" s="72"/>
      <c r="D34" s="72"/>
      <c r="E34" s="72"/>
      <c r="F34" s="72">
        <v>178.81</v>
      </c>
      <c r="G34" s="72"/>
      <c r="H34" s="72"/>
      <c r="I34" s="72"/>
      <c r="J34" s="72"/>
      <c r="K34" s="72"/>
      <c r="L34" s="72"/>
      <c r="M34" s="72"/>
      <c r="N34" s="73"/>
      <c r="O34" s="56">
        <f t="shared" si="2"/>
        <v>178.81</v>
      </c>
    </row>
    <row r="35" spans="1:15">
      <c r="A35" s="53"/>
      <c r="B35" s="120" t="s">
        <v>24</v>
      </c>
      <c r="C35" s="58"/>
      <c r="D35" s="58"/>
      <c r="E35" s="58"/>
      <c r="F35" s="58">
        <v>75</v>
      </c>
      <c r="G35" s="58"/>
      <c r="H35" s="58"/>
      <c r="I35" s="58"/>
      <c r="J35" s="58"/>
      <c r="K35" s="58"/>
      <c r="L35" s="58"/>
      <c r="M35" s="58"/>
      <c r="N35" s="59"/>
      <c r="O35" s="52">
        <f t="shared" si="2"/>
        <v>75</v>
      </c>
    </row>
    <row r="36" spans="1:15">
      <c r="A36" s="14"/>
      <c r="B36" s="119" t="s">
        <v>25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4"/>
      <c r="O36" s="56">
        <f t="shared" si="2"/>
        <v>0</v>
      </c>
    </row>
    <row r="37" spans="1:15">
      <c r="A37" s="53"/>
      <c r="B37" s="117" t="s">
        <v>108</v>
      </c>
      <c r="C37" s="58"/>
      <c r="D37" s="58"/>
      <c r="E37" s="58"/>
      <c r="F37" s="58">
        <v>429.64</v>
      </c>
      <c r="G37" s="58"/>
      <c r="H37" s="58"/>
      <c r="I37" s="58"/>
      <c r="J37" s="58"/>
      <c r="K37" s="58"/>
      <c r="L37" s="58"/>
      <c r="M37" s="58"/>
      <c r="N37" s="59"/>
      <c r="O37" s="52">
        <f t="shared" si="2"/>
        <v>429.64</v>
      </c>
    </row>
    <row r="38" spans="1:15" s="34" customFormat="1" ht="18" customHeight="1">
      <c r="A38" s="127" t="s">
        <v>128</v>
      </c>
      <c r="B38" s="132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  <c r="O38" s="131">
        <f t="shared" ref="O38" si="3">SUM(C38:N38)</f>
        <v>0</v>
      </c>
    </row>
    <row r="39" spans="1:15" s="115" customFormat="1">
      <c r="A39" s="53"/>
      <c r="B39" s="117" t="s">
        <v>112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2">
        <f>SUM(C39:N39)</f>
        <v>0</v>
      </c>
    </row>
    <row r="40" spans="1:15" s="115" customFormat="1">
      <c r="A40" s="116"/>
      <c r="B40" s="118" t="s">
        <v>101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4">
        <f t="shared" ref="O40:O45" si="4">SUM(C40:N40)</f>
        <v>0</v>
      </c>
    </row>
    <row r="41" spans="1:15" s="57" customFormat="1">
      <c r="A41" s="53"/>
      <c r="B41" s="117" t="s">
        <v>66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2">
        <f t="shared" si="4"/>
        <v>0</v>
      </c>
    </row>
    <row r="42" spans="1:15" s="57" customFormat="1">
      <c r="A42" s="71"/>
      <c r="B42" s="121" t="s">
        <v>27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56">
        <f t="shared" si="4"/>
        <v>0</v>
      </c>
    </row>
    <row r="43" spans="1:15" s="57" customFormat="1">
      <c r="A43" s="53"/>
      <c r="B43" s="120" t="s">
        <v>24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2">
        <f t="shared" si="4"/>
        <v>0</v>
      </c>
    </row>
    <row r="44" spans="1:15" s="57" customFormat="1">
      <c r="A44" s="14"/>
      <c r="B44" s="119" t="s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4"/>
      <c r="O44" s="56">
        <f t="shared" si="4"/>
        <v>0</v>
      </c>
    </row>
    <row r="45" spans="1:15" s="57" customFormat="1">
      <c r="A45" s="53"/>
      <c r="B45" s="117" t="s">
        <v>108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2">
        <f t="shared" si="4"/>
        <v>0</v>
      </c>
    </row>
    <row r="46" spans="1:15" s="34" customFormat="1" ht="18" customHeight="1">
      <c r="A46" s="127" t="s">
        <v>118</v>
      </c>
      <c r="B46" s="132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31">
        <f t="shared" si="2"/>
        <v>0</v>
      </c>
    </row>
    <row r="47" spans="1:15" s="115" customFormat="1">
      <c r="A47" s="60"/>
      <c r="B47" s="117" t="s">
        <v>107</v>
      </c>
      <c r="C47" s="58"/>
      <c r="D47" s="58"/>
      <c r="E47" s="58"/>
      <c r="F47" s="58"/>
      <c r="G47" s="58"/>
      <c r="H47" s="58">
        <v>4928.09</v>
      </c>
      <c r="I47" s="58"/>
      <c r="J47" s="58"/>
      <c r="K47" s="58"/>
      <c r="L47" s="58"/>
      <c r="M47" s="58"/>
      <c r="N47" s="59"/>
      <c r="O47" s="52">
        <f t="shared" ref="O47" si="5">SUM(C47:N47)</f>
        <v>4928.09</v>
      </c>
    </row>
    <row r="48" spans="1:15" s="115" customFormat="1">
      <c r="A48" s="110"/>
      <c r="B48" s="118" t="s">
        <v>103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4">
        <f t="shared" si="2"/>
        <v>0</v>
      </c>
    </row>
    <row r="49" spans="1:15" s="115" customFormat="1">
      <c r="A49" s="60"/>
      <c r="B49" s="117" t="s">
        <v>104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2">
        <f t="shared" si="2"/>
        <v>0</v>
      </c>
    </row>
    <row r="50" spans="1:15" s="115" customFormat="1">
      <c r="A50" s="110"/>
      <c r="B50" s="118" t="s">
        <v>105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4">
        <f t="shared" ref="O50:O51" si="6">SUM(C50:N50)</f>
        <v>0</v>
      </c>
    </row>
    <row r="51" spans="1:15" s="115" customFormat="1">
      <c r="A51" s="60"/>
      <c r="B51" s="117" t="s">
        <v>117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2">
        <f t="shared" si="6"/>
        <v>0</v>
      </c>
    </row>
    <row r="52" spans="1:15" s="115" customFormat="1">
      <c r="A52" s="110"/>
      <c r="B52" s="118" t="s">
        <v>106</v>
      </c>
      <c r="C52" s="112"/>
      <c r="D52" s="112"/>
      <c r="E52" s="112"/>
      <c r="F52" s="112"/>
      <c r="G52" s="112">
        <v>1700.3</v>
      </c>
      <c r="H52" s="112"/>
      <c r="I52" s="112"/>
      <c r="J52" s="112"/>
      <c r="K52" s="112"/>
      <c r="L52" s="112"/>
      <c r="M52" s="112"/>
      <c r="N52" s="113"/>
      <c r="O52" s="114">
        <f t="shared" ref="O52" si="7">SUM(C52:N52)</f>
        <v>1700.3</v>
      </c>
    </row>
    <row r="53" spans="1:15" s="34" customFormat="1" ht="18" customHeight="1">
      <c r="A53" s="127" t="s">
        <v>119</v>
      </c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35">
        <f t="shared" si="2"/>
        <v>0</v>
      </c>
    </row>
    <row r="54" spans="1:15">
      <c r="A54" s="53" t="s">
        <v>28</v>
      </c>
      <c r="B54" s="120" t="s">
        <v>29</v>
      </c>
      <c r="C54" s="58"/>
      <c r="D54" s="58"/>
      <c r="E54" s="58">
        <v>102</v>
      </c>
      <c r="F54" s="58"/>
      <c r="G54" s="58"/>
      <c r="H54" s="58"/>
      <c r="I54" s="58"/>
      <c r="J54" s="58"/>
      <c r="K54" s="58"/>
      <c r="L54" s="58"/>
      <c r="M54" s="58"/>
      <c r="N54" s="59"/>
      <c r="O54" s="52">
        <f t="shared" si="2"/>
        <v>102</v>
      </c>
    </row>
    <row r="55" spans="1:15" s="115" customFormat="1">
      <c r="A55" s="116"/>
      <c r="B55" s="118" t="s">
        <v>67</v>
      </c>
      <c r="C55" s="112"/>
      <c r="D55" s="112"/>
      <c r="E55" s="112">
        <v>49</v>
      </c>
      <c r="F55" s="112"/>
      <c r="G55" s="112">
        <v>47</v>
      </c>
      <c r="H55" s="112"/>
      <c r="I55" s="112"/>
      <c r="J55" s="112"/>
      <c r="K55" s="112"/>
      <c r="L55" s="112"/>
      <c r="M55" s="112"/>
      <c r="N55" s="113"/>
      <c r="O55" s="114">
        <f t="shared" si="2"/>
        <v>96</v>
      </c>
    </row>
    <row r="56" spans="1:15">
      <c r="A56" s="53"/>
      <c r="B56" s="117" t="s">
        <v>111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52">
        <f t="shared" si="2"/>
        <v>0</v>
      </c>
    </row>
    <row r="57" spans="1:15" s="136" customFormat="1" ht="18" customHeight="1">
      <c r="A57" s="127" t="s">
        <v>120</v>
      </c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  <c r="O57" s="135">
        <f t="shared" si="2"/>
        <v>0</v>
      </c>
    </row>
    <row r="58" spans="1:15">
      <c r="A58" s="53"/>
      <c r="B58" s="53" t="s">
        <v>30</v>
      </c>
      <c r="C58" s="58"/>
      <c r="D58" s="58"/>
      <c r="E58" s="58">
        <v>48.76</v>
      </c>
      <c r="F58" s="58"/>
      <c r="G58" s="58"/>
      <c r="H58" s="58"/>
      <c r="I58" s="58"/>
      <c r="J58" s="58"/>
      <c r="K58" s="58"/>
      <c r="L58" s="58"/>
      <c r="M58" s="58"/>
      <c r="N58" s="59"/>
      <c r="O58" s="52">
        <f t="shared" si="2"/>
        <v>48.76</v>
      </c>
    </row>
    <row r="59" spans="1:15" s="115" customFormat="1">
      <c r="A59" s="116"/>
      <c r="B59" s="116" t="s">
        <v>31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4">
        <f t="shared" si="2"/>
        <v>0</v>
      </c>
    </row>
    <row r="60" spans="1:15">
      <c r="A60" s="53"/>
      <c r="B60" s="53" t="s">
        <v>32</v>
      </c>
      <c r="C60" s="58"/>
      <c r="D60" s="58"/>
      <c r="E60" s="58"/>
      <c r="F60" s="58"/>
      <c r="G60" s="58"/>
      <c r="H60" s="58">
        <v>25.08</v>
      </c>
      <c r="I60" s="58"/>
      <c r="J60" s="58"/>
      <c r="K60" s="58"/>
      <c r="L60" s="58"/>
      <c r="M60" s="58"/>
      <c r="N60" s="59"/>
      <c r="O60" s="52">
        <f t="shared" si="2"/>
        <v>25.08</v>
      </c>
    </row>
    <row r="61" spans="1:15" s="115" customFormat="1">
      <c r="A61" s="116"/>
      <c r="B61" s="111" t="s">
        <v>53</v>
      </c>
      <c r="C61" s="112">
        <v>149.15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4">
        <f t="shared" si="2"/>
        <v>149.15</v>
      </c>
    </row>
    <row r="62" spans="1:15">
      <c r="A62" s="53"/>
      <c r="B62" s="53" t="s">
        <v>33</v>
      </c>
      <c r="C62" s="58"/>
      <c r="D62" s="58">
        <v>40</v>
      </c>
      <c r="E62" s="58">
        <v>124.17</v>
      </c>
      <c r="F62" s="58">
        <v>73.33</v>
      </c>
      <c r="G62" s="58">
        <v>60</v>
      </c>
      <c r="H62" s="58">
        <v>65</v>
      </c>
      <c r="I62" s="58"/>
      <c r="J62" s="58"/>
      <c r="K62" s="58"/>
      <c r="L62" s="58"/>
      <c r="M62" s="58"/>
      <c r="N62" s="59"/>
      <c r="O62" s="52">
        <f t="shared" si="2"/>
        <v>362.5</v>
      </c>
    </row>
    <row r="63" spans="1:15" s="115" customFormat="1">
      <c r="A63" s="116"/>
      <c r="B63" s="116" t="s">
        <v>34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4">
        <f t="shared" si="2"/>
        <v>0</v>
      </c>
    </row>
    <row r="64" spans="1:15">
      <c r="A64" s="53"/>
      <c r="B64" s="61" t="s">
        <v>70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2">
        <f t="shared" si="2"/>
        <v>0</v>
      </c>
    </row>
    <row r="65" spans="1:16" s="115" customFormat="1">
      <c r="A65" s="116"/>
      <c r="B65" s="111" t="s">
        <v>109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4">
        <f t="shared" si="2"/>
        <v>0</v>
      </c>
    </row>
    <row r="66" spans="1:16" s="34" customFormat="1" ht="18" customHeight="1">
      <c r="A66" s="175" t="s">
        <v>121</v>
      </c>
      <c r="B66" s="176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30"/>
      <c r="O66" s="131">
        <f t="shared" si="2"/>
        <v>0</v>
      </c>
    </row>
    <row r="67" spans="1:16">
      <c r="A67" s="53"/>
      <c r="B67" s="53" t="s">
        <v>35</v>
      </c>
      <c r="C67" s="58">
        <v>4</v>
      </c>
      <c r="D67" s="58">
        <v>4</v>
      </c>
      <c r="E67" s="58">
        <v>4</v>
      </c>
      <c r="F67" s="58">
        <v>83</v>
      </c>
      <c r="G67" s="58">
        <v>4</v>
      </c>
      <c r="H67" s="58">
        <v>4</v>
      </c>
      <c r="I67" s="58">
        <v>4</v>
      </c>
      <c r="J67" s="58">
        <v>4</v>
      </c>
      <c r="K67" s="58">
        <v>4</v>
      </c>
      <c r="L67" s="58">
        <v>4</v>
      </c>
      <c r="M67" s="58">
        <v>4</v>
      </c>
      <c r="N67" s="58">
        <v>4</v>
      </c>
      <c r="O67" s="52">
        <f t="shared" si="2"/>
        <v>127</v>
      </c>
    </row>
    <row r="68" spans="1:16">
      <c r="A68" s="14"/>
      <c r="B68" s="14" t="s">
        <v>36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24"/>
      <c r="O68" s="56">
        <f t="shared" si="2"/>
        <v>0</v>
      </c>
    </row>
    <row r="69" spans="1:16">
      <c r="A69" s="53"/>
      <c r="B69" s="53" t="s">
        <v>37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52">
        <f t="shared" si="2"/>
        <v>0</v>
      </c>
    </row>
    <row r="70" spans="1:16">
      <c r="A70" s="71"/>
      <c r="B70" s="31" t="s">
        <v>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56">
        <f t="shared" si="2"/>
        <v>0</v>
      </c>
    </row>
    <row r="71" spans="1:16">
      <c r="A71" s="120"/>
      <c r="B71" s="61" t="s">
        <v>68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52">
        <f t="shared" si="2"/>
        <v>0</v>
      </c>
    </row>
    <row r="72" spans="1:16">
      <c r="A72" s="71"/>
      <c r="B72" s="31" t="s">
        <v>108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/>
      <c r="O72" s="56">
        <f t="shared" si="2"/>
        <v>0</v>
      </c>
    </row>
    <row r="73" spans="1:16" s="34" customFormat="1" ht="18" customHeight="1">
      <c r="A73" s="127" t="s">
        <v>122</v>
      </c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4"/>
      <c r="O73" s="135">
        <f t="shared" si="2"/>
        <v>0</v>
      </c>
      <c r="P73" s="136"/>
    </row>
    <row r="74" spans="1:16">
      <c r="A74" s="60"/>
      <c r="B74" s="53" t="s">
        <v>38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52">
        <f t="shared" si="2"/>
        <v>0</v>
      </c>
    </row>
    <row r="75" spans="1:16" s="115" customFormat="1">
      <c r="A75" s="110"/>
      <c r="B75" s="116" t="s">
        <v>39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4">
        <f t="shared" si="2"/>
        <v>0</v>
      </c>
    </row>
    <row r="76" spans="1:16">
      <c r="A76" s="60"/>
      <c r="B76" s="61" t="s">
        <v>108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52">
        <f t="shared" si="2"/>
        <v>0</v>
      </c>
    </row>
    <row r="77" spans="1:16" s="34" customFormat="1" ht="18" customHeight="1">
      <c r="A77" s="175" t="s">
        <v>123</v>
      </c>
      <c r="B77" s="176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/>
      <c r="O77" s="135">
        <f t="shared" si="2"/>
        <v>0</v>
      </c>
    </row>
    <row r="78" spans="1:16">
      <c r="A78" s="62"/>
      <c r="B78" s="62" t="s">
        <v>116</v>
      </c>
      <c r="C78" s="54"/>
      <c r="D78" s="54"/>
      <c r="E78" s="54"/>
      <c r="F78" s="54">
        <v>212.51</v>
      </c>
      <c r="G78" s="54"/>
      <c r="H78" s="54"/>
      <c r="I78" s="54"/>
      <c r="J78" s="54"/>
      <c r="K78" s="54"/>
      <c r="L78" s="54"/>
      <c r="M78" s="54"/>
      <c r="N78" s="55"/>
      <c r="O78" s="52">
        <f t="shared" si="2"/>
        <v>212.51</v>
      </c>
    </row>
    <row r="79" spans="1:16" s="115" customFormat="1">
      <c r="A79" s="137"/>
      <c r="B79" s="137" t="s">
        <v>102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114">
        <f t="shared" ref="O79:O80" si="8">SUM(C79:N79)</f>
        <v>0</v>
      </c>
    </row>
    <row r="80" spans="1:16" s="57" customFormat="1">
      <c r="A80" s="62"/>
      <c r="B80" s="62" t="s">
        <v>115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52">
        <f t="shared" si="8"/>
        <v>0</v>
      </c>
    </row>
    <row r="81" spans="1:15" s="115" customFormat="1">
      <c r="A81" s="137"/>
      <c r="B81" s="137" t="s">
        <v>40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  <c r="O81" s="114">
        <f t="shared" si="2"/>
        <v>0</v>
      </c>
    </row>
    <row r="82" spans="1:15">
      <c r="A82" s="62"/>
      <c r="B82" s="62" t="s">
        <v>108</v>
      </c>
      <c r="C82" s="54"/>
      <c r="D82" s="54"/>
      <c r="E82" s="54">
        <v>418.12</v>
      </c>
      <c r="F82" s="54"/>
      <c r="G82" s="54"/>
      <c r="H82" s="54"/>
      <c r="I82" s="54"/>
      <c r="J82" s="54"/>
      <c r="K82" s="54"/>
      <c r="L82" s="54"/>
      <c r="M82" s="54"/>
      <c r="N82" s="55"/>
      <c r="O82" s="52">
        <f t="shared" si="2"/>
        <v>418.12</v>
      </c>
    </row>
    <row r="83" spans="1:15" s="34" customFormat="1" ht="18" customHeight="1">
      <c r="A83" s="127" t="s">
        <v>124</v>
      </c>
      <c r="B83" s="132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4"/>
      <c r="O83" s="135">
        <f t="shared" si="2"/>
        <v>0</v>
      </c>
    </row>
    <row r="84" spans="1:15">
      <c r="A84" s="60"/>
      <c r="B84" s="53" t="s">
        <v>41</v>
      </c>
      <c r="C84" s="58"/>
      <c r="D84" s="58"/>
      <c r="E84" s="58"/>
      <c r="F84" s="58">
        <v>500</v>
      </c>
      <c r="G84" s="58"/>
      <c r="H84" s="58"/>
      <c r="I84" s="58"/>
      <c r="J84" s="58"/>
      <c r="K84" s="58"/>
      <c r="L84" s="58"/>
      <c r="M84" s="58"/>
      <c r="N84" s="59"/>
      <c r="O84" s="52">
        <f t="shared" si="2"/>
        <v>500</v>
      </c>
    </row>
    <row r="85" spans="1:15">
      <c r="A85" s="110"/>
      <c r="B85" s="111" t="s">
        <v>109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4">
        <f t="shared" si="2"/>
        <v>0</v>
      </c>
    </row>
    <row r="86" spans="1:15" s="34" customFormat="1" ht="18" customHeight="1">
      <c r="A86" s="127" t="s">
        <v>125</v>
      </c>
      <c r="B86" s="132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30"/>
      <c r="O86" s="131">
        <f t="shared" si="2"/>
        <v>0</v>
      </c>
    </row>
    <row r="87" spans="1:15">
      <c r="A87" s="53"/>
      <c r="B87" s="53" t="s">
        <v>42</v>
      </c>
      <c r="C87" s="58"/>
      <c r="D87" s="58"/>
      <c r="E87" s="58">
        <v>1180.1199999999999</v>
      </c>
      <c r="F87" s="58"/>
      <c r="G87" s="58"/>
      <c r="H87" s="58">
        <v>90.7</v>
      </c>
      <c r="I87" s="58"/>
      <c r="J87" s="58"/>
      <c r="K87" s="58"/>
      <c r="L87" s="58"/>
      <c r="M87" s="58"/>
      <c r="N87" s="59"/>
      <c r="O87" s="52">
        <f t="shared" si="2"/>
        <v>1270.82</v>
      </c>
    </row>
    <row r="88" spans="1:15">
      <c r="A88" s="71"/>
      <c r="B88" s="31" t="s">
        <v>108</v>
      </c>
      <c r="C88" s="72"/>
      <c r="D88" s="72"/>
      <c r="E88" s="72">
        <v>100</v>
      </c>
      <c r="F88" s="72"/>
      <c r="G88" s="72"/>
      <c r="H88" s="72"/>
      <c r="I88" s="72"/>
      <c r="J88" s="72"/>
      <c r="K88" s="72"/>
      <c r="L88" s="72"/>
      <c r="M88" s="72"/>
      <c r="N88" s="73"/>
      <c r="O88" s="56">
        <f t="shared" si="2"/>
        <v>100</v>
      </c>
    </row>
    <row r="89" spans="1:15" ht="18" customHeight="1">
      <c r="A89" s="127" t="s">
        <v>43</v>
      </c>
      <c r="B89" s="132"/>
      <c r="C89" s="58"/>
      <c r="D89" s="58"/>
      <c r="E89" s="58">
        <v>410.21</v>
      </c>
      <c r="F89" s="58"/>
      <c r="G89" s="58"/>
      <c r="H89" s="58"/>
      <c r="I89" s="58"/>
      <c r="J89" s="58"/>
      <c r="K89" s="58"/>
      <c r="L89" s="58"/>
      <c r="M89" s="58"/>
      <c r="N89" s="59"/>
      <c r="O89" s="52">
        <f>SUM(C89:N89)</f>
        <v>410.21</v>
      </c>
    </row>
    <row r="90" spans="1:15" s="57" customFormat="1" ht="18" customHeight="1">
      <c r="A90" s="175" t="s">
        <v>110</v>
      </c>
      <c r="B90" s="176"/>
      <c r="C90" s="72">
        <v>273.48</v>
      </c>
      <c r="D90" s="72">
        <v>319.89999999999998</v>
      </c>
      <c r="E90" s="72"/>
      <c r="F90" s="72"/>
      <c r="G90" s="72"/>
      <c r="H90" s="72">
        <v>100</v>
      </c>
      <c r="I90" s="72"/>
      <c r="J90" s="72"/>
      <c r="K90" s="72"/>
      <c r="L90" s="72"/>
      <c r="M90" s="72"/>
      <c r="N90" s="73"/>
      <c r="O90" s="56">
        <f>SUM(C90:N90)</f>
        <v>693.38</v>
      </c>
    </row>
    <row r="91" spans="1:15" s="57" customFormat="1" ht="18" customHeight="1" thickBot="1">
      <c r="A91" s="175" t="s">
        <v>110</v>
      </c>
      <c r="B91" s="176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5">
        <f>SUM(C91:N91)</f>
        <v>0</v>
      </c>
    </row>
    <row r="92" spans="1:15" s="23" customFormat="1" ht="19.5" customHeight="1" thickBot="1">
      <c r="A92" s="29" t="s">
        <v>64</v>
      </c>
      <c r="B92" s="27"/>
      <c r="C92" s="51">
        <f t="shared" ref="C92:N92" si="9">SUM(C22:C91)</f>
        <v>426.63</v>
      </c>
      <c r="D92" s="51">
        <f t="shared" si="9"/>
        <v>363.9</v>
      </c>
      <c r="E92" s="51">
        <f t="shared" si="9"/>
        <v>2720.38</v>
      </c>
      <c r="F92" s="51">
        <f t="shared" si="9"/>
        <v>3288.25</v>
      </c>
      <c r="G92" s="51">
        <f t="shared" si="9"/>
        <v>2206.12</v>
      </c>
      <c r="H92" s="51">
        <f t="shared" si="9"/>
        <v>5212.87</v>
      </c>
      <c r="I92" s="51">
        <f t="shared" si="9"/>
        <v>4</v>
      </c>
      <c r="J92" s="51">
        <f t="shared" si="9"/>
        <v>4</v>
      </c>
      <c r="K92" s="51">
        <f t="shared" si="9"/>
        <v>4</v>
      </c>
      <c r="L92" s="51">
        <f t="shared" si="9"/>
        <v>4</v>
      </c>
      <c r="M92" s="51">
        <f t="shared" si="9"/>
        <v>4</v>
      </c>
      <c r="N92" s="51">
        <f t="shared" si="9"/>
        <v>4</v>
      </c>
      <c r="O92" s="64">
        <f>SUM(C92:N92)</f>
        <v>14242.149999999998</v>
      </c>
    </row>
    <row r="93" spans="1:15" ht="18.75" customHeight="1">
      <c r="A93" s="38" t="s">
        <v>65</v>
      </c>
      <c r="B93" s="48"/>
      <c r="C93" s="69">
        <f t="shared" ref="C93:N93" si="10">C19-C92</f>
        <v>-426.63</v>
      </c>
      <c r="D93" s="69">
        <f t="shared" si="10"/>
        <v>2198.1</v>
      </c>
      <c r="E93" s="69">
        <f t="shared" si="10"/>
        <v>-2136.17</v>
      </c>
      <c r="F93" s="69">
        <f t="shared" si="10"/>
        <v>1722.4400000000005</v>
      </c>
      <c r="G93" s="69">
        <f t="shared" si="10"/>
        <v>-2206.12</v>
      </c>
      <c r="H93" s="69">
        <f t="shared" si="10"/>
        <v>-3407.4399999999996</v>
      </c>
      <c r="I93" s="69">
        <f t="shared" si="10"/>
        <v>-4</v>
      </c>
      <c r="J93" s="69">
        <f t="shared" si="10"/>
        <v>-4</v>
      </c>
      <c r="K93" s="69">
        <f t="shared" si="10"/>
        <v>-4</v>
      </c>
      <c r="L93" s="69">
        <f t="shared" si="10"/>
        <v>-4</v>
      </c>
      <c r="M93" s="69">
        <f t="shared" si="10"/>
        <v>-4</v>
      </c>
      <c r="N93" s="69">
        <f t="shared" si="10"/>
        <v>-4</v>
      </c>
      <c r="O93" s="63"/>
    </row>
    <row r="94" spans="1:15" ht="34.5" customHeight="1">
      <c r="A94" s="147" t="s">
        <v>82</v>
      </c>
      <c r="B94" s="148"/>
      <c r="C94" s="70">
        <f>SUM(C19-C92+C8)</f>
        <v>14112.84</v>
      </c>
      <c r="D94" s="70">
        <f t="shared" ref="D94:N94" si="11">SUM(D19-D92+C94)</f>
        <v>16310.94</v>
      </c>
      <c r="E94" s="70">
        <f t="shared" si="11"/>
        <v>14174.77</v>
      </c>
      <c r="F94" s="70">
        <f t="shared" si="11"/>
        <v>15897.210000000001</v>
      </c>
      <c r="G94" s="70">
        <f t="shared" si="11"/>
        <v>13691.09</v>
      </c>
      <c r="H94" s="70">
        <f t="shared" si="11"/>
        <v>10283.650000000001</v>
      </c>
      <c r="I94" s="70">
        <f t="shared" si="11"/>
        <v>10279.650000000001</v>
      </c>
      <c r="J94" s="70">
        <f t="shared" si="11"/>
        <v>10275.650000000001</v>
      </c>
      <c r="K94" s="70">
        <f t="shared" si="11"/>
        <v>10271.650000000001</v>
      </c>
      <c r="L94" s="70">
        <f t="shared" si="11"/>
        <v>10267.650000000001</v>
      </c>
      <c r="M94" s="70">
        <f t="shared" si="11"/>
        <v>10263.650000000001</v>
      </c>
      <c r="N94" s="70">
        <f t="shared" si="11"/>
        <v>10259.650000000001</v>
      </c>
      <c r="O94" s="50"/>
    </row>
    <row r="95" spans="1:15" s="84" customFormat="1" ht="15.75">
      <c r="A95" s="155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1:15" s="49" customFormat="1" ht="9" customHeight="1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spans="1:15" s="88" customFormat="1" ht="21" customHeight="1">
      <c r="A97" s="168" t="s">
        <v>95</v>
      </c>
      <c r="B97" s="168"/>
      <c r="C97" s="100" t="s">
        <v>83</v>
      </c>
      <c r="D97" s="100" t="s">
        <v>84</v>
      </c>
      <c r="E97" s="100" t="s">
        <v>85</v>
      </c>
      <c r="F97" s="100" t="s">
        <v>86</v>
      </c>
      <c r="G97" s="100" t="s">
        <v>87</v>
      </c>
      <c r="H97" s="100" t="s">
        <v>88</v>
      </c>
      <c r="I97" s="100" t="s">
        <v>89</v>
      </c>
      <c r="J97" s="100" t="s">
        <v>90</v>
      </c>
      <c r="K97" s="100" t="s">
        <v>91</v>
      </c>
      <c r="L97" s="100" t="s">
        <v>92</v>
      </c>
      <c r="M97" s="100" t="s">
        <v>93</v>
      </c>
      <c r="N97" s="100" t="s">
        <v>94</v>
      </c>
      <c r="O97" s="101"/>
    </row>
    <row r="98" spans="1:15" ht="21" customHeight="1">
      <c r="A98" s="152" t="s">
        <v>60</v>
      </c>
      <c r="B98" s="152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ht="21" customHeight="1">
      <c r="A99" s="169" t="s">
        <v>61</v>
      </c>
      <c r="B99" s="170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</row>
    <row r="100" spans="1:15" ht="21" customHeight="1">
      <c r="A100" s="152" t="s">
        <v>62</v>
      </c>
      <c r="B100" s="152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21" customHeight="1">
      <c r="A101" s="151" t="s">
        <v>63</v>
      </c>
      <c r="B101" s="151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1:15" ht="21" customHeight="1">
      <c r="A102" s="152" t="s">
        <v>97</v>
      </c>
      <c r="B102" s="152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21" customHeight="1">
      <c r="A103" s="151" t="s">
        <v>26</v>
      </c>
      <c r="B103" s="151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8"/>
    </row>
    <row r="104" spans="1:15" s="57" customFormat="1" ht="21" customHeight="1" thickBot="1">
      <c r="A104" s="152" t="s">
        <v>26</v>
      </c>
      <c r="B104" s="152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9"/>
    </row>
    <row r="105" spans="1:15" s="28" customFormat="1" ht="27.75" customHeight="1" thickBot="1">
      <c r="A105" s="145" t="s">
        <v>96</v>
      </c>
      <c r="B105" s="146"/>
      <c r="C105" s="102">
        <f>SUM(C98:C104)</f>
        <v>0</v>
      </c>
      <c r="D105" s="102">
        <f t="shared" ref="D105:N105" si="12">SUM(D98:D104)</f>
        <v>0</v>
      </c>
      <c r="E105" s="102">
        <f t="shared" si="12"/>
        <v>0</v>
      </c>
      <c r="F105" s="102">
        <f t="shared" si="12"/>
        <v>0</v>
      </c>
      <c r="G105" s="102">
        <f t="shared" si="12"/>
        <v>0</v>
      </c>
      <c r="H105" s="102">
        <f t="shared" si="12"/>
        <v>0</v>
      </c>
      <c r="I105" s="102">
        <f t="shared" si="12"/>
        <v>0</v>
      </c>
      <c r="J105" s="102">
        <f t="shared" si="12"/>
        <v>0</v>
      </c>
      <c r="K105" s="102">
        <f t="shared" si="12"/>
        <v>0</v>
      </c>
      <c r="L105" s="102">
        <f t="shared" si="12"/>
        <v>0</v>
      </c>
      <c r="M105" s="102">
        <f t="shared" si="12"/>
        <v>0</v>
      </c>
      <c r="N105" s="102">
        <f t="shared" si="12"/>
        <v>0</v>
      </c>
      <c r="O105" s="103">
        <f>SUM(C105:N105)</f>
        <v>0</v>
      </c>
    </row>
    <row r="106" spans="1:15" s="47" customFormat="1" ht="15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</row>
    <row r="107" spans="1: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</sheetData>
  <mergeCells count="27">
    <mergeCell ref="A10:B10"/>
    <mergeCell ref="D8:G8"/>
    <mergeCell ref="A1:O2"/>
    <mergeCell ref="A97:B97"/>
    <mergeCell ref="A99:B99"/>
    <mergeCell ref="A17:B17"/>
    <mergeCell ref="A18:B18"/>
    <mergeCell ref="A90:B90"/>
    <mergeCell ref="A91:B91"/>
    <mergeCell ref="A66:B66"/>
    <mergeCell ref="A77:B77"/>
    <mergeCell ref="A106:O106"/>
    <mergeCell ref="A3:O3"/>
    <mergeCell ref="A4:O4"/>
    <mergeCell ref="A105:B105"/>
    <mergeCell ref="A5:O5"/>
    <mergeCell ref="A94:B94"/>
    <mergeCell ref="A8:B8"/>
    <mergeCell ref="A103:B103"/>
    <mergeCell ref="A100:B100"/>
    <mergeCell ref="A101:B101"/>
    <mergeCell ref="A102:B102"/>
    <mergeCell ref="N7:O9"/>
    <mergeCell ref="A95:O96"/>
    <mergeCell ref="A104:B104"/>
    <mergeCell ref="A6:O6"/>
    <mergeCell ref="A98:B98"/>
  </mergeCell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opLeftCell="A16" workbookViewId="0">
      <selection activeCell="A4" sqref="A4:O4"/>
    </sheetView>
  </sheetViews>
  <sheetFormatPr defaultRowHeight="15"/>
  <cols>
    <col min="2" max="2" width="21.85546875" customWidth="1"/>
    <col min="3" max="3" width="11.140625" customWidth="1"/>
    <col min="4" max="5" width="11" customWidth="1"/>
    <col min="6" max="6" width="11.42578125" customWidth="1"/>
    <col min="7" max="8" width="10.5703125" customWidth="1"/>
    <col min="9" max="9" width="10.42578125" customWidth="1"/>
    <col min="10" max="10" width="10.7109375" customWidth="1"/>
    <col min="11" max="11" width="10.28515625" customWidth="1"/>
    <col min="12" max="12" width="11" customWidth="1"/>
    <col min="13" max="13" width="11.5703125" customWidth="1"/>
    <col min="14" max="14" width="10.85546875" customWidth="1"/>
    <col min="15" max="15" width="17" customWidth="1"/>
  </cols>
  <sheetData>
    <row r="1" spans="1:256" ht="17.25" customHeight="1">
      <c r="A1" s="199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256" ht="20.25" customHeight="1">
      <c r="A2" s="202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256" ht="18" customHeight="1">
      <c r="A3" s="182" t="s">
        <v>75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256" s="47" customFormat="1" ht="15.75">
      <c r="A4" s="177" t="s">
        <v>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256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256">
      <c r="A6" s="177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256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256">
      <c r="A8" s="196"/>
      <c r="B8" s="197"/>
      <c r="C8" s="153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1:256" ht="32.450000000000003" customHeight="1">
      <c r="A9" s="189" t="s">
        <v>73</v>
      </c>
      <c r="B9" s="190"/>
      <c r="C9" s="32"/>
      <c r="D9" s="33"/>
      <c r="E9" s="191"/>
      <c r="F9" s="191"/>
      <c r="G9" s="35"/>
      <c r="H9" s="33"/>
      <c r="I9" s="191"/>
      <c r="J9" s="191"/>
      <c r="K9" s="35"/>
      <c r="L9" s="33"/>
      <c r="M9" s="191"/>
      <c r="N9" s="191"/>
      <c r="O9" s="35"/>
      <c r="P9" s="33"/>
      <c r="Q9" s="192" t="s">
        <v>56</v>
      </c>
      <c r="R9" s="193"/>
      <c r="S9" s="32"/>
      <c r="T9" s="33"/>
      <c r="U9" s="192" t="s">
        <v>56</v>
      </c>
      <c r="V9" s="193"/>
      <c r="W9" s="32"/>
      <c r="X9" s="33"/>
      <c r="Y9" s="192" t="s">
        <v>56</v>
      </c>
      <c r="Z9" s="193"/>
      <c r="AA9" s="32"/>
      <c r="AB9" s="33"/>
      <c r="AC9" s="192" t="s">
        <v>56</v>
      </c>
      <c r="AD9" s="193"/>
      <c r="AE9" s="32"/>
      <c r="AF9" s="33"/>
      <c r="AG9" s="192" t="s">
        <v>56</v>
      </c>
      <c r="AH9" s="193"/>
      <c r="AI9" s="32"/>
      <c r="AJ9" s="33"/>
      <c r="AK9" s="192" t="s">
        <v>56</v>
      </c>
      <c r="AL9" s="193"/>
      <c r="AM9" s="32"/>
      <c r="AN9" s="33"/>
      <c r="AO9" s="192" t="s">
        <v>56</v>
      </c>
      <c r="AP9" s="193"/>
      <c r="AQ9" s="32"/>
      <c r="AR9" s="33"/>
      <c r="AS9" s="192" t="s">
        <v>56</v>
      </c>
      <c r="AT9" s="193"/>
      <c r="AU9" s="32"/>
      <c r="AV9" s="33"/>
      <c r="AW9" s="192" t="s">
        <v>56</v>
      </c>
      <c r="AX9" s="193"/>
      <c r="AY9" s="32"/>
      <c r="AZ9" s="33"/>
      <c r="BA9" s="192" t="s">
        <v>56</v>
      </c>
      <c r="BB9" s="193"/>
      <c r="BC9" s="32"/>
      <c r="BD9" s="33"/>
      <c r="BE9" s="192" t="s">
        <v>56</v>
      </c>
      <c r="BF9" s="193"/>
      <c r="BG9" s="32"/>
      <c r="BH9" s="33"/>
      <c r="BI9" s="192" t="s">
        <v>56</v>
      </c>
      <c r="BJ9" s="193"/>
      <c r="BK9" s="32"/>
      <c r="BL9" s="33"/>
      <c r="BM9" s="192" t="s">
        <v>56</v>
      </c>
      <c r="BN9" s="193"/>
      <c r="BO9" s="32"/>
      <c r="BP9" s="33"/>
      <c r="BQ9" s="192" t="s">
        <v>56</v>
      </c>
      <c r="BR9" s="193"/>
      <c r="BS9" s="32"/>
      <c r="BT9" s="33"/>
      <c r="BU9" s="192" t="s">
        <v>56</v>
      </c>
      <c r="BV9" s="193"/>
      <c r="BW9" s="32"/>
      <c r="BX9" s="33"/>
      <c r="BY9" s="192" t="s">
        <v>56</v>
      </c>
      <c r="BZ9" s="193"/>
      <c r="CA9" s="32"/>
      <c r="CB9" s="33"/>
      <c r="CC9" s="192" t="s">
        <v>56</v>
      </c>
      <c r="CD9" s="193"/>
      <c r="CE9" s="32"/>
      <c r="CF9" s="33"/>
      <c r="CG9" s="192" t="s">
        <v>56</v>
      </c>
      <c r="CH9" s="193"/>
      <c r="CI9" s="32"/>
      <c r="CJ9" s="33"/>
      <c r="CK9" s="192" t="s">
        <v>56</v>
      </c>
      <c r="CL9" s="193"/>
      <c r="CM9" s="32"/>
      <c r="CN9" s="33"/>
      <c r="CO9" s="192" t="s">
        <v>56</v>
      </c>
      <c r="CP9" s="193"/>
      <c r="CQ9" s="32"/>
      <c r="CR9" s="33"/>
      <c r="CS9" s="192" t="s">
        <v>56</v>
      </c>
      <c r="CT9" s="193"/>
      <c r="CU9" s="32"/>
      <c r="CV9" s="33"/>
      <c r="CW9" s="192" t="s">
        <v>56</v>
      </c>
      <c r="CX9" s="193"/>
      <c r="CY9" s="32"/>
      <c r="CZ9" s="33"/>
      <c r="DA9" s="192" t="s">
        <v>56</v>
      </c>
      <c r="DB9" s="193"/>
      <c r="DC9" s="32"/>
      <c r="DD9" s="33"/>
      <c r="DE9" s="192" t="s">
        <v>56</v>
      </c>
      <c r="DF9" s="193"/>
      <c r="DG9" s="32"/>
      <c r="DH9" s="33"/>
      <c r="DI9" s="192" t="s">
        <v>56</v>
      </c>
      <c r="DJ9" s="193"/>
      <c r="DK9" s="32"/>
      <c r="DL9" s="33"/>
      <c r="DM9" s="192" t="s">
        <v>56</v>
      </c>
      <c r="DN9" s="193"/>
      <c r="DO9" s="32"/>
      <c r="DP9" s="33"/>
      <c r="DQ9" s="192" t="s">
        <v>56</v>
      </c>
      <c r="DR9" s="193"/>
      <c r="DS9" s="32"/>
      <c r="DT9" s="33"/>
      <c r="DU9" s="192" t="s">
        <v>56</v>
      </c>
      <c r="DV9" s="193"/>
      <c r="DW9" s="32"/>
      <c r="DX9" s="33"/>
      <c r="DY9" s="192" t="s">
        <v>56</v>
      </c>
      <c r="DZ9" s="193"/>
      <c r="EA9" s="32"/>
      <c r="EB9" s="33"/>
      <c r="EC9" s="192" t="s">
        <v>56</v>
      </c>
      <c r="ED9" s="193"/>
      <c r="EE9" s="32"/>
      <c r="EF9" s="33"/>
      <c r="EG9" s="192" t="s">
        <v>56</v>
      </c>
      <c r="EH9" s="193"/>
      <c r="EI9" s="32"/>
      <c r="EJ9" s="33"/>
      <c r="EK9" s="192" t="s">
        <v>56</v>
      </c>
      <c r="EL9" s="193"/>
      <c r="EM9" s="32"/>
      <c r="EN9" s="33"/>
      <c r="EO9" s="192" t="s">
        <v>56</v>
      </c>
      <c r="EP9" s="193"/>
      <c r="EQ9" s="32"/>
      <c r="ER9" s="33"/>
      <c r="ES9" s="192" t="s">
        <v>56</v>
      </c>
      <c r="ET9" s="193"/>
      <c r="EU9" s="32"/>
      <c r="EV9" s="33"/>
      <c r="EW9" s="192" t="s">
        <v>56</v>
      </c>
      <c r="EX9" s="193"/>
      <c r="EY9" s="32"/>
      <c r="EZ9" s="33"/>
      <c r="FA9" s="192" t="s">
        <v>56</v>
      </c>
      <c r="FB9" s="193"/>
      <c r="FC9" s="32"/>
      <c r="FD9" s="33"/>
      <c r="FE9" s="192" t="s">
        <v>56</v>
      </c>
      <c r="FF9" s="193"/>
      <c r="FG9" s="32"/>
      <c r="FH9" s="33"/>
      <c r="FI9" s="192" t="s">
        <v>56</v>
      </c>
      <c r="FJ9" s="193"/>
      <c r="FK9" s="32"/>
      <c r="FL9" s="33"/>
      <c r="FM9" s="192" t="s">
        <v>56</v>
      </c>
      <c r="FN9" s="193"/>
      <c r="FO9" s="32"/>
      <c r="FP9" s="33"/>
      <c r="FQ9" s="192" t="s">
        <v>56</v>
      </c>
      <c r="FR9" s="193"/>
      <c r="FS9" s="32"/>
      <c r="FT9" s="33"/>
      <c r="FU9" s="192" t="s">
        <v>56</v>
      </c>
      <c r="FV9" s="193"/>
      <c r="FW9" s="32"/>
      <c r="FX9" s="33"/>
      <c r="FY9" s="192" t="s">
        <v>56</v>
      </c>
      <c r="FZ9" s="193"/>
      <c r="GA9" s="32"/>
      <c r="GB9" s="33"/>
      <c r="GC9" s="192" t="s">
        <v>56</v>
      </c>
      <c r="GD9" s="193"/>
      <c r="GE9" s="32"/>
      <c r="GF9" s="33"/>
      <c r="GG9" s="192" t="s">
        <v>56</v>
      </c>
      <c r="GH9" s="193"/>
      <c r="GI9" s="32"/>
      <c r="GJ9" s="33"/>
      <c r="GK9" s="192" t="s">
        <v>56</v>
      </c>
      <c r="GL9" s="193"/>
      <c r="GM9" s="32"/>
      <c r="GN9" s="33"/>
      <c r="GO9" s="192" t="s">
        <v>56</v>
      </c>
      <c r="GP9" s="193"/>
      <c r="GQ9" s="32"/>
      <c r="GR9" s="33"/>
      <c r="GS9" s="192" t="s">
        <v>56</v>
      </c>
      <c r="GT9" s="193"/>
      <c r="GU9" s="32"/>
      <c r="GV9" s="33"/>
      <c r="GW9" s="192" t="s">
        <v>56</v>
      </c>
      <c r="GX9" s="193"/>
      <c r="GY9" s="32"/>
      <c r="GZ9" s="33"/>
      <c r="HA9" s="192" t="s">
        <v>56</v>
      </c>
      <c r="HB9" s="193"/>
      <c r="HC9" s="32"/>
      <c r="HD9" s="33"/>
      <c r="HE9" s="192" t="s">
        <v>56</v>
      </c>
      <c r="HF9" s="193"/>
      <c r="HG9" s="32"/>
      <c r="HH9" s="33"/>
      <c r="HI9" s="192" t="s">
        <v>56</v>
      </c>
      <c r="HJ9" s="193"/>
      <c r="HK9" s="32"/>
      <c r="HL9" s="33"/>
      <c r="HM9" s="192" t="s">
        <v>56</v>
      </c>
      <c r="HN9" s="193"/>
      <c r="HO9" s="32"/>
      <c r="HP9" s="33"/>
      <c r="HQ9" s="192" t="s">
        <v>56</v>
      </c>
      <c r="HR9" s="193"/>
      <c r="HS9" s="32"/>
      <c r="HT9" s="33"/>
      <c r="HU9" s="192" t="s">
        <v>56</v>
      </c>
      <c r="HV9" s="193"/>
      <c r="HW9" s="32"/>
      <c r="HX9" s="33"/>
      <c r="HY9" s="192" t="s">
        <v>56</v>
      </c>
      <c r="HZ9" s="193"/>
      <c r="IA9" s="32"/>
      <c r="IB9" s="33"/>
      <c r="IC9" s="192" t="s">
        <v>56</v>
      </c>
      <c r="ID9" s="193"/>
      <c r="IE9" s="32"/>
      <c r="IF9" s="33"/>
      <c r="IG9" s="192" t="s">
        <v>56</v>
      </c>
      <c r="IH9" s="193"/>
      <c r="II9" s="32"/>
      <c r="IJ9" s="33"/>
      <c r="IK9" s="192" t="s">
        <v>56</v>
      </c>
      <c r="IL9" s="193"/>
      <c r="IM9" s="32"/>
      <c r="IN9" s="33"/>
      <c r="IO9" s="192" t="s">
        <v>56</v>
      </c>
      <c r="IP9" s="193"/>
      <c r="IQ9" s="32"/>
      <c r="IR9" s="33"/>
      <c r="IS9" s="192" t="s">
        <v>56</v>
      </c>
      <c r="IT9" s="193"/>
      <c r="IU9" s="32"/>
      <c r="IV9" s="33"/>
    </row>
    <row r="10" spans="1:256" ht="15.75" thickBot="1">
      <c r="A10" s="26"/>
      <c r="B10" s="26"/>
      <c r="C10" s="30" t="s">
        <v>55</v>
      </c>
      <c r="D10" s="26"/>
      <c r="E10" s="26"/>
      <c r="F10" s="26"/>
      <c r="G10" s="30"/>
      <c r="H10" s="26"/>
      <c r="I10" s="26"/>
      <c r="J10" s="26"/>
      <c r="K10" s="30"/>
      <c r="L10" s="26"/>
      <c r="M10" s="26"/>
      <c r="N10" s="26"/>
      <c r="O10" s="30"/>
      <c r="P10" s="26"/>
      <c r="Q10" s="26"/>
      <c r="R10" s="26"/>
      <c r="S10" s="30" t="s">
        <v>55</v>
      </c>
      <c r="T10" s="26"/>
      <c r="U10" s="26"/>
      <c r="V10" s="26"/>
      <c r="W10" s="30" t="s">
        <v>55</v>
      </c>
      <c r="X10" s="26"/>
      <c r="Y10" s="26"/>
      <c r="Z10" s="26"/>
      <c r="AA10" s="30" t="s">
        <v>55</v>
      </c>
      <c r="AB10" s="26"/>
      <c r="AC10" s="26"/>
      <c r="AD10" s="26"/>
      <c r="AE10" s="30" t="s">
        <v>55</v>
      </c>
      <c r="AF10" s="26"/>
      <c r="AG10" s="26"/>
      <c r="AH10" s="26"/>
      <c r="AI10" s="30" t="s">
        <v>55</v>
      </c>
      <c r="AJ10" s="26"/>
      <c r="AK10" s="26"/>
      <c r="AL10" s="26"/>
      <c r="AM10" s="30" t="s">
        <v>55</v>
      </c>
      <c r="AN10" s="26"/>
      <c r="AO10" s="26"/>
      <c r="AP10" s="26"/>
      <c r="AQ10" s="30" t="s">
        <v>55</v>
      </c>
      <c r="AR10" s="26"/>
      <c r="AS10" s="26"/>
      <c r="AT10" s="26"/>
      <c r="AU10" s="30" t="s">
        <v>55</v>
      </c>
      <c r="AV10" s="26"/>
      <c r="AW10" s="26"/>
      <c r="AX10" s="26"/>
      <c r="AY10" s="30" t="s">
        <v>55</v>
      </c>
      <c r="AZ10" s="26"/>
      <c r="BA10" s="26"/>
      <c r="BB10" s="26"/>
      <c r="BC10" s="30" t="s">
        <v>55</v>
      </c>
      <c r="BD10" s="26"/>
      <c r="BE10" s="26"/>
      <c r="BF10" s="26"/>
      <c r="BG10" s="30" t="s">
        <v>55</v>
      </c>
      <c r="BH10" s="26"/>
      <c r="BI10" s="26"/>
      <c r="BJ10" s="26"/>
      <c r="BK10" s="30" t="s">
        <v>55</v>
      </c>
      <c r="BL10" s="26"/>
      <c r="BM10" s="26"/>
      <c r="BN10" s="26"/>
      <c r="BO10" s="30" t="s">
        <v>55</v>
      </c>
      <c r="BP10" s="26"/>
      <c r="BQ10" s="26"/>
      <c r="BR10" s="26"/>
      <c r="BS10" s="30" t="s">
        <v>55</v>
      </c>
      <c r="BT10" s="26"/>
      <c r="BU10" s="26"/>
      <c r="BV10" s="26"/>
      <c r="BW10" s="30" t="s">
        <v>55</v>
      </c>
      <c r="BX10" s="26"/>
      <c r="BY10" s="26"/>
      <c r="BZ10" s="26"/>
      <c r="CA10" s="30" t="s">
        <v>55</v>
      </c>
      <c r="CB10" s="26"/>
      <c r="CC10" s="26"/>
      <c r="CD10" s="26"/>
      <c r="CE10" s="30" t="s">
        <v>55</v>
      </c>
      <c r="CF10" s="26"/>
      <c r="CG10" s="26"/>
      <c r="CH10" s="26"/>
      <c r="CI10" s="30" t="s">
        <v>55</v>
      </c>
      <c r="CJ10" s="26"/>
      <c r="CK10" s="26"/>
      <c r="CL10" s="26"/>
      <c r="CM10" s="30" t="s">
        <v>55</v>
      </c>
      <c r="CN10" s="26"/>
      <c r="CO10" s="26"/>
      <c r="CP10" s="26"/>
      <c r="CQ10" s="30" t="s">
        <v>55</v>
      </c>
      <c r="CR10" s="26"/>
      <c r="CS10" s="26"/>
      <c r="CT10" s="26"/>
      <c r="CU10" s="30" t="s">
        <v>55</v>
      </c>
      <c r="CV10" s="26"/>
      <c r="CW10" s="26"/>
      <c r="CX10" s="26"/>
      <c r="CY10" s="30" t="s">
        <v>55</v>
      </c>
      <c r="CZ10" s="26"/>
      <c r="DA10" s="26"/>
      <c r="DB10" s="26"/>
      <c r="DC10" s="30" t="s">
        <v>55</v>
      </c>
      <c r="DD10" s="26"/>
      <c r="DE10" s="26"/>
      <c r="DF10" s="26"/>
      <c r="DG10" s="30" t="s">
        <v>55</v>
      </c>
      <c r="DH10" s="26"/>
      <c r="DI10" s="26"/>
      <c r="DJ10" s="26"/>
      <c r="DK10" s="30" t="s">
        <v>55</v>
      </c>
      <c r="DL10" s="26"/>
      <c r="DM10" s="26"/>
      <c r="DN10" s="26"/>
      <c r="DO10" s="30" t="s">
        <v>55</v>
      </c>
      <c r="DP10" s="26"/>
      <c r="DQ10" s="26"/>
      <c r="DR10" s="26"/>
      <c r="DS10" s="30" t="s">
        <v>55</v>
      </c>
      <c r="DT10" s="26"/>
      <c r="DU10" s="26"/>
      <c r="DV10" s="26"/>
      <c r="DW10" s="30" t="s">
        <v>55</v>
      </c>
      <c r="DX10" s="26"/>
      <c r="DY10" s="26"/>
      <c r="DZ10" s="26"/>
      <c r="EA10" s="30" t="s">
        <v>55</v>
      </c>
      <c r="EB10" s="26"/>
      <c r="EC10" s="26"/>
      <c r="ED10" s="26"/>
      <c r="EE10" s="30" t="s">
        <v>55</v>
      </c>
      <c r="EF10" s="26"/>
      <c r="EG10" s="26"/>
      <c r="EH10" s="26"/>
      <c r="EI10" s="30" t="s">
        <v>55</v>
      </c>
      <c r="EJ10" s="26"/>
      <c r="EK10" s="26"/>
      <c r="EL10" s="26"/>
      <c r="EM10" s="30" t="s">
        <v>55</v>
      </c>
      <c r="EN10" s="26"/>
      <c r="EO10" s="26"/>
      <c r="EP10" s="26"/>
      <c r="EQ10" s="30" t="s">
        <v>55</v>
      </c>
      <c r="ER10" s="26"/>
      <c r="ES10" s="26"/>
      <c r="ET10" s="26"/>
      <c r="EU10" s="30" t="s">
        <v>55</v>
      </c>
      <c r="EV10" s="26"/>
      <c r="EW10" s="26"/>
      <c r="EX10" s="26"/>
      <c r="EY10" s="30" t="s">
        <v>55</v>
      </c>
      <c r="EZ10" s="26"/>
      <c r="FA10" s="26"/>
      <c r="FB10" s="26"/>
      <c r="FC10" s="30" t="s">
        <v>55</v>
      </c>
      <c r="FD10" s="26"/>
      <c r="FE10" s="26"/>
      <c r="FF10" s="26"/>
      <c r="FG10" s="30" t="s">
        <v>55</v>
      </c>
      <c r="FH10" s="26"/>
      <c r="FI10" s="26"/>
      <c r="FJ10" s="26"/>
      <c r="FK10" s="30" t="s">
        <v>55</v>
      </c>
      <c r="FL10" s="26"/>
      <c r="FM10" s="26"/>
      <c r="FN10" s="26"/>
      <c r="FO10" s="30" t="s">
        <v>55</v>
      </c>
      <c r="FP10" s="26"/>
      <c r="FQ10" s="26"/>
      <c r="FR10" s="26"/>
      <c r="FS10" s="30" t="s">
        <v>55</v>
      </c>
      <c r="FT10" s="26"/>
      <c r="FU10" s="26"/>
      <c r="FV10" s="26"/>
      <c r="FW10" s="30" t="s">
        <v>55</v>
      </c>
      <c r="FX10" s="26"/>
      <c r="FY10" s="26"/>
      <c r="FZ10" s="26"/>
      <c r="GA10" s="30" t="s">
        <v>55</v>
      </c>
      <c r="GB10" s="26"/>
      <c r="GC10" s="26"/>
      <c r="GD10" s="26"/>
      <c r="GE10" s="30" t="s">
        <v>55</v>
      </c>
      <c r="GF10" s="26"/>
      <c r="GG10" s="26"/>
      <c r="GH10" s="26"/>
      <c r="GI10" s="30" t="s">
        <v>55</v>
      </c>
      <c r="GJ10" s="26"/>
      <c r="GK10" s="26"/>
      <c r="GL10" s="26"/>
      <c r="GM10" s="30" t="s">
        <v>55</v>
      </c>
      <c r="GN10" s="26"/>
      <c r="GO10" s="26"/>
      <c r="GP10" s="26"/>
      <c r="GQ10" s="30" t="s">
        <v>55</v>
      </c>
      <c r="GR10" s="26"/>
      <c r="GS10" s="26"/>
      <c r="GT10" s="26"/>
      <c r="GU10" s="30" t="s">
        <v>55</v>
      </c>
      <c r="GV10" s="26"/>
      <c r="GW10" s="26"/>
      <c r="GX10" s="26"/>
      <c r="GY10" s="30" t="s">
        <v>55</v>
      </c>
      <c r="GZ10" s="26"/>
      <c r="HA10" s="26"/>
      <c r="HB10" s="26"/>
      <c r="HC10" s="30" t="s">
        <v>55</v>
      </c>
      <c r="HD10" s="26"/>
      <c r="HE10" s="26"/>
      <c r="HF10" s="26"/>
      <c r="HG10" s="30" t="s">
        <v>55</v>
      </c>
      <c r="HH10" s="26"/>
      <c r="HI10" s="26"/>
      <c r="HJ10" s="26"/>
      <c r="HK10" s="30" t="s">
        <v>55</v>
      </c>
      <c r="HL10" s="26"/>
      <c r="HM10" s="26"/>
      <c r="HN10" s="26"/>
      <c r="HO10" s="30" t="s">
        <v>55</v>
      </c>
      <c r="HP10" s="26"/>
      <c r="HQ10" s="26"/>
      <c r="HR10" s="26"/>
      <c r="HS10" s="30" t="s">
        <v>55</v>
      </c>
      <c r="HT10" s="26"/>
      <c r="HU10" s="26"/>
      <c r="HV10" s="26"/>
      <c r="HW10" s="30" t="s">
        <v>55</v>
      </c>
      <c r="HX10" s="26"/>
      <c r="HY10" s="26"/>
      <c r="HZ10" s="26"/>
      <c r="IA10" s="30" t="s">
        <v>55</v>
      </c>
      <c r="IB10" s="26"/>
      <c r="IC10" s="26"/>
      <c r="ID10" s="26"/>
      <c r="IE10" s="30" t="s">
        <v>55</v>
      </c>
      <c r="IF10" s="26"/>
      <c r="IG10" s="26"/>
      <c r="IH10" s="26"/>
      <c r="II10" s="30" t="s">
        <v>55</v>
      </c>
      <c r="IJ10" s="26"/>
      <c r="IK10" s="26"/>
      <c r="IL10" s="26"/>
      <c r="IM10" s="30" t="s">
        <v>55</v>
      </c>
      <c r="IN10" s="26"/>
      <c r="IO10" s="26"/>
      <c r="IP10" s="26"/>
      <c r="IQ10" s="30" t="s">
        <v>55</v>
      </c>
      <c r="IR10" s="26"/>
      <c r="IS10" s="26"/>
      <c r="IT10" s="26"/>
      <c r="IU10" s="30" t="s">
        <v>55</v>
      </c>
      <c r="IV10" s="26"/>
    </row>
    <row r="11" spans="1:256" ht="15.75" thickTop="1">
      <c r="A11" s="205"/>
      <c r="B11" s="206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 t="s">
        <v>15</v>
      </c>
      <c r="O11" s="7" t="s">
        <v>16</v>
      </c>
    </row>
    <row r="12" spans="1:256">
      <c r="A12" s="36" t="s">
        <v>44</v>
      </c>
      <c r="B12" s="3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256">
      <c r="A13" s="37" t="s">
        <v>45</v>
      </c>
      <c r="B13" s="3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0"/>
    </row>
    <row r="14" spans="1:256">
      <c r="A14" s="37" t="s">
        <v>46</v>
      </c>
      <c r="B14" s="37"/>
      <c r="C14" s="41"/>
      <c r="D14" s="41"/>
      <c r="E14" s="41"/>
      <c r="F14" s="41"/>
      <c r="G14" s="41"/>
      <c r="H14" s="41"/>
      <c r="I14" s="39"/>
      <c r="J14" s="41"/>
      <c r="K14" s="41"/>
      <c r="L14" s="41"/>
      <c r="M14" s="41"/>
      <c r="N14" s="41"/>
      <c r="O14" s="40"/>
    </row>
    <row r="15" spans="1:256">
      <c r="A15" s="37" t="s">
        <v>58</v>
      </c>
      <c r="B15" s="3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/>
    </row>
    <row r="16" spans="1:256">
      <c r="A16" s="37" t="s">
        <v>59</v>
      </c>
      <c r="B16" s="3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>
      <c r="A17" s="185" t="s">
        <v>20</v>
      </c>
      <c r="B17" s="18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/>
    </row>
    <row r="18" spans="1:15">
      <c r="A18" s="187" t="s">
        <v>20</v>
      </c>
      <c r="B18" s="188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0"/>
    </row>
    <row r="19" spans="1:15">
      <c r="A19" s="38" t="s">
        <v>47</v>
      </c>
      <c r="B19" s="3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</row>
    <row r="21" spans="1:15" ht="27" customHeight="1">
      <c r="A21" s="194" t="s">
        <v>57</v>
      </c>
      <c r="B21" s="195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</sheetData>
  <mergeCells count="77">
    <mergeCell ref="A1:O1"/>
    <mergeCell ref="A2:O2"/>
    <mergeCell ref="IS9:IT9"/>
    <mergeCell ref="A11:B11"/>
    <mergeCell ref="HI9:HJ9"/>
    <mergeCell ref="HM9:HN9"/>
    <mergeCell ref="HQ9:HR9"/>
    <mergeCell ref="GG9:GH9"/>
    <mergeCell ref="HU9:HV9"/>
    <mergeCell ref="FA9:FB9"/>
    <mergeCell ref="FE9:FF9"/>
    <mergeCell ref="FI9:FJ9"/>
    <mergeCell ref="FM9:FN9"/>
    <mergeCell ref="FQ9:FR9"/>
    <mergeCell ref="EG9:EH9"/>
    <mergeCell ref="EK9:EL9"/>
    <mergeCell ref="EO9:EP9"/>
    <mergeCell ref="ES9:ET9"/>
    <mergeCell ref="A21:B21"/>
    <mergeCell ref="A8:O8"/>
    <mergeCell ref="IG9:IH9"/>
    <mergeCell ref="FU9:FV9"/>
    <mergeCell ref="FY9:FZ9"/>
    <mergeCell ref="GC9:GD9"/>
    <mergeCell ref="EW9:EX9"/>
    <mergeCell ref="DM9:DN9"/>
    <mergeCell ref="DQ9:DR9"/>
    <mergeCell ref="DU9:DV9"/>
    <mergeCell ref="DY9:DZ9"/>
    <mergeCell ref="EC9:ED9"/>
    <mergeCell ref="CS9:CT9"/>
    <mergeCell ref="CW9:CX9"/>
    <mergeCell ref="IK9:IL9"/>
    <mergeCell ref="IO9:IP9"/>
    <mergeCell ref="HY9:HZ9"/>
    <mergeCell ref="IC9:ID9"/>
    <mergeCell ref="GK9:GL9"/>
    <mergeCell ref="GO9:GP9"/>
    <mergeCell ref="GS9:GT9"/>
    <mergeCell ref="GW9:GX9"/>
    <mergeCell ref="HA9:HB9"/>
    <mergeCell ref="HE9:HF9"/>
    <mergeCell ref="DA9:DB9"/>
    <mergeCell ref="DE9:DF9"/>
    <mergeCell ref="DI9:DJ9"/>
    <mergeCell ref="BY9:BZ9"/>
    <mergeCell ref="CC9:CD9"/>
    <mergeCell ref="CG9:CH9"/>
    <mergeCell ref="CK9:CL9"/>
    <mergeCell ref="CO9:CP9"/>
    <mergeCell ref="BE9:BF9"/>
    <mergeCell ref="BI9:BJ9"/>
    <mergeCell ref="BM9:BN9"/>
    <mergeCell ref="BQ9:BR9"/>
    <mergeCell ref="BU9:BV9"/>
    <mergeCell ref="AK9:AL9"/>
    <mergeCell ref="AO9:AP9"/>
    <mergeCell ref="AS9:AT9"/>
    <mergeCell ref="AW9:AX9"/>
    <mergeCell ref="BA9:BB9"/>
    <mergeCell ref="Q9:R9"/>
    <mergeCell ref="U9:V9"/>
    <mergeCell ref="Y9:Z9"/>
    <mergeCell ref="AC9:AD9"/>
    <mergeCell ref="AG9:AH9"/>
    <mergeCell ref="A7:O7"/>
    <mergeCell ref="A20:O20"/>
    <mergeCell ref="A3:O3"/>
    <mergeCell ref="A4:O4"/>
    <mergeCell ref="A5:O5"/>
    <mergeCell ref="A6:O6"/>
    <mergeCell ref="A17:B17"/>
    <mergeCell ref="A18:B18"/>
    <mergeCell ref="A9:B9"/>
    <mergeCell ref="E9:F9"/>
    <mergeCell ref="I9:J9"/>
    <mergeCell ref="M9:N9"/>
  </mergeCells>
  <dataValidations count="1">
    <dataValidation type="decimal" allowBlank="1" showInputMessage="1" sqref="O21 O12:O18">
      <formula1>-10000000</formula1>
      <formula2>10000000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5" sqref="A5:O5"/>
    </sheetView>
  </sheetViews>
  <sheetFormatPr defaultRowHeight="15"/>
  <cols>
    <col min="2" max="2" width="26.28515625" customWidth="1"/>
    <col min="3" max="3" width="11.5703125" customWidth="1"/>
    <col min="4" max="4" width="11.140625" customWidth="1"/>
    <col min="5" max="5" width="11" customWidth="1"/>
    <col min="6" max="6" width="10.42578125" customWidth="1"/>
    <col min="7" max="7" width="9.85546875" customWidth="1"/>
    <col min="8" max="8" width="10" customWidth="1"/>
    <col min="9" max="9" width="10.7109375" customWidth="1"/>
    <col min="10" max="10" width="10.85546875" customWidth="1"/>
    <col min="11" max="11" width="12" customWidth="1"/>
    <col min="12" max="12" width="11.140625" customWidth="1"/>
    <col min="13" max="13" width="11.42578125" customWidth="1"/>
    <col min="14" max="14" width="10.28515625" customWidth="1"/>
    <col min="15" max="15" width="13.28515625" customWidth="1"/>
  </cols>
  <sheetData>
    <row r="1" spans="1:15" ht="18">
      <c r="A1" s="199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18">
      <c r="A2" s="202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8">
      <c r="A3" s="182" t="s">
        <v>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>
      <c r="A4" s="177" t="s">
        <v>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>
      <c r="A6" s="177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ht="15.75" thickBot="1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ht="15.75" thickTop="1">
      <c r="A8" s="5"/>
      <c r="B8" s="5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7" t="s">
        <v>16</v>
      </c>
    </row>
    <row r="9" spans="1:15">
      <c r="A9" s="8" t="s">
        <v>50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/>
    </row>
    <row r="10" spans="1:15">
      <c r="A10" s="9" t="s">
        <v>45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9" t="s">
        <v>46</v>
      </c>
      <c r="B11" s="9"/>
      <c r="C11" s="2"/>
      <c r="D11" s="2"/>
      <c r="E11" s="2"/>
      <c r="F11" s="2"/>
      <c r="G11" s="2"/>
      <c r="H11" s="2"/>
      <c r="I11" s="10"/>
      <c r="J11" s="2"/>
      <c r="K11" s="2"/>
      <c r="L11" s="2"/>
      <c r="M11" s="2"/>
      <c r="N11" s="2"/>
      <c r="O11" s="1"/>
    </row>
    <row r="12" spans="1:15">
      <c r="A12" s="9" t="s">
        <v>19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>
      <c r="A13" s="9" t="s">
        <v>19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/>
    </row>
    <row r="14" spans="1:15">
      <c r="A14" s="9" t="s">
        <v>20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>
      <c r="A15" s="9" t="s">
        <v>20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>
      <c r="A16" s="11" t="s">
        <v>49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25.5" customHeight="1">
      <c r="A18" s="3"/>
      <c r="B18" s="79" t="s">
        <v>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"/>
    </row>
    <row r="19" spans="1:15" ht="27.75" customHeight="1">
      <c r="A19" s="4"/>
      <c r="B19" s="80" t="s">
        <v>74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"/>
    </row>
  </sheetData>
  <mergeCells count="8">
    <mergeCell ref="A1:O1"/>
    <mergeCell ref="A2:O2"/>
    <mergeCell ref="A7:O7"/>
    <mergeCell ref="A17:O17"/>
    <mergeCell ref="A3:O3"/>
    <mergeCell ref="A4:O4"/>
    <mergeCell ref="A5:O5"/>
    <mergeCell ref="A6:O6"/>
  </mergeCells>
  <dataValidations count="1">
    <dataValidation type="decimal" allowBlank="1" showInputMessage="1" sqref="O18:O19 O9:O15 A18:A19">
      <formula1>-10000000</formula1>
      <formula2>10000000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K11" sqref="K11"/>
    </sheetView>
  </sheetViews>
  <sheetFormatPr defaultRowHeight="15"/>
  <cols>
    <col min="2" max="2" width="23" customWidth="1"/>
    <col min="3" max="3" width="10.85546875" customWidth="1"/>
    <col min="4" max="4" width="11.28515625" customWidth="1"/>
    <col min="5" max="6" width="11.42578125" customWidth="1"/>
    <col min="7" max="7" width="11.85546875" customWidth="1"/>
    <col min="8" max="8" width="11" customWidth="1"/>
    <col min="9" max="9" width="10.7109375" customWidth="1"/>
    <col min="10" max="10" width="11.42578125" customWidth="1"/>
    <col min="11" max="11" width="11.140625" customWidth="1"/>
    <col min="12" max="12" width="11.5703125" customWidth="1"/>
    <col min="13" max="13" width="11.140625" customWidth="1"/>
    <col min="14" max="14" width="11.28515625" customWidth="1"/>
    <col min="15" max="15" width="14.85546875" customWidth="1"/>
  </cols>
  <sheetData>
    <row r="1" spans="1:15" ht="18">
      <c r="A1" s="199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18">
      <c r="A2" s="202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8">
      <c r="A3" s="182" t="s">
        <v>78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>
      <c r="A4" s="177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>
      <c r="A6" s="177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ht="15.75" thickBot="1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ht="15.75" thickTop="1">
      <c r="A8" s="5"/>
      <c r="B8" s="5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7" t="s">
        <v>16</v>
      </c>
    </row>
    <row r="9" spans="1:15">
      <c r="A9" s="8" t="s">
        <v>51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/>
    </row>
    <row r="10" spans="1:15">
      <c r="A10" s="9" t="s">
        <v>45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9" t="s">
        <v>46</v>
      </c>
      <c r="B11" s="9"/>
      <c r="C11" s="2"/>
      <c r="D11" s="2"/>
      <c r="E11" s="2"/>
      <c r="F11" s="2"/>
      <c r="G11" s="2"/>
      <c r="H11" s="2"/>
      <c r="I11" s="10"/>
      <c r="J11" s="2"/>
      <c r="K11" s="2"/>
      <c r="L11" s="2"/>
      <c r="M11" s="2"/>
      <c r="N11" s="2"/>
      <c r="O11" s="1"/>
    </row>
    <row r="12" spans="1:15">
      <c r="A12" s="9" t="s">
        <v>19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>
      <c r="A13" s="9" t="s">
        <v>19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/>
    </row>
    <row r="14" spans="1:15">
      <c r="A14" s="9" t="s">
        <v>20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>
      <c r="A15" s="9" t="s">
        <v>20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>
      <c r="A16" s="11" t="s">
        <v>49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42" customHeight="1">
      <c r="A18" s="3"/>
      <c r="B18" s="81" t="s">
        <v>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"/>
    </row>
    <row r="19" spans="1:15" ht="43.5" customHeight="1">
      <c r="A19" s="4"/>
      <c r="B19" s="82" t="s">
        <v>74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"/>
    </row>
  </sheetData>
  <mergeCells count="8">
    <mergeCell ref="A1:O1"/>
    <mergeCell ref="A2:O2"/>
    <mergeCell ref="A7:O7"/>
    <mergeCell ref="A17:O17"/>
    <mergeCell ref="A3:O3"/>
    <mergeCell ref="A4:O4"/>
    <mergeCell ref="A5:O5"/>
    <mergeCell ref="A6:O6"/>
  </mergeCells>
  <dataValidations count="1">
    <dataValidation type="decimal" allowBlank="1" showInputMessage="1" sqref="O18:O19 O9:O15 A18:A19">
      <formula1>-10000000</formula1>
      <formula2>10000000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selection activeCell="F10" sqref="F10"/>
    </sheetView>
  </sheetViews>
  <sheetFormatPr defaultRowHeight="15"/>
  <cols>
    <col min="2" max="2" width="24.140625" customWidth="1"/>
    <col min="3" max="3" width="11.42578125" customWidth="1"/>
    <col min="4" max="4" width="11.140625" customWidth="1"/>
    <col min="5" max="6" width="11.28515625" customWidth="1"/>
    <col min="7" max="7" width="10.85546875" customWidth="1"/>
    <col min="8" max="8" width="11.42578125" customWidth="1"/>
    <col min="9" max="9" width="10.42578125" customWidth="1"/>
    <col min="10" max="10" width="10.5703125" customWidth="1"/>
    <col min="11" max="11" width="10.85546875" customWidth="1"/>
    <col min="12" max="12" width="10.5703125" customWidth="1"/>
    <col min="13" max="13" width="10.42578125" customWidth="1"/>
    <col min="14" max="14" width="10.85546875" customWidth="1"/>
    <col min="15" max="15" width="15.7109375" customWidth="1"/>
  </cols>
  <sheetData>
    <row r="1" spans="1:15" ht="18">
      <c r="A1" s="199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18">
      <c r="A2" s="202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8">
      <c r="A3" s="182" t="s">
        <v>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>
      <c r="A4" s="177" t="s">
        <v>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>
      <c r="A6" s="177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ht="15.75" thickBot="1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ht="15.75" thickTop="1">
      <c r="A8" s="5"/>
      <c r="B8" s="5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7" t="s">
        <v>16</v>
      </c>
    </row>
    <row r="9" spans="1:15">
      <c r="A9" s="8" t="s">
        <v>52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/>
    </row>
    <row r="10" spans="1:15">
      <c r="A10" s="9" t="s">
        <v>45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9" t="s">
        <v>46</v>
      </c>
      <c r="B11" s="9"/>
      <c r="C11" s="2"/>
      <c r="D11" s="2"/>
      <c r="E11" s="2"/>
      <c r="F11" s="2"/>
      <c r="G11" s="2"/>
      <c r="H11" s="2"/>
      <c r="I11" s="10"/>
      <c r="J11" s="2"/>
      <c r="K11" s="2"/>
      <c r="L11" s="2"/>
      <c r="M11" s="2"/>
      <c r="N11" s="2"/>
      <c r="O11" s="1"/>
    </row>
    <row r="12" spans="1:15">
      <c r="A12" s="9" t="s">
        <v>19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>
      <c r="A13" s="9" t="s">
        <v>19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/>
    </row>
    <row r="14" spans="1:15">
      <c r="A14" s="9" t="s">
        <v>20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>
      <c r="A15" s="9" t="s">
        <v>20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>
      <c r="A16" s="11" t="s">
        <v>49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29.25" customHeight="1">
      <c r="A18" s="3"/>
      <c r="B18" s="81" t="s">
        <v>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"/>
    </row>
    <row r="19" spans="1:15" ht="42" customHeight="1">
      <c r="A19" s="4"/>
      <c r="B19" s="82" t="s">
        <v>74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"/>
    </row>
    <row r="79" ht="27" customHeight="1"/>
    <row r="80" ht="36" customHeight="1"/>
  </sheetData>
  <mergeCells count="8">
    <mergeCell ref="A1:O1"/>
    <mergeCell ref="A2:O2"/>
    <mergeCell ref="A7:O7"/>
    <mergeCell ref="A17:O17"/>
    <mergeCell ref="A3:O3"/>
    <mergeCell ref="A4:O4"/>
    <mergeCell ref="A5:O5"/>
    <mergeCell ref="A6:O6"/>
  </mergeCells>
  <dataValidations count="1">
    <dataValidation type="decimal" allowBlank="1" showInputMessage="1" sqref="O18:O19 O9:O15 A18:A19">
      <formula1>-10000000</formula1>
      <formula2>10000000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Checking Account</vt:lpstr>
      <vt:lpstr>Savings Account</vt:lpstr>
      <vt:lpstr>Money Market - CD Account</vt:lpstr>
      <vt:lpstr>PayPal Account</vt:lpstr>
      <vt:lpstr>Other Account</vt:lpstr>
      <vt:lpstr>'Checking Account'!Print_Area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Christy.Biays</dc:creator>
  <cp:lastModifiedBy>Elizabeth McWilliams</cp:lastModifiedBy>
  <cp:lastPrinted>2016-05-19T04:26:19Z</cp:lastPrinted>
  <dcterms:created xsi:type="dcterms:W3CDTF">2014-03-06T22:54:50Z</dcterms:created>
  <dcterms:modified xsi:type="dcterms:W3CDTF">2016-07-24T18:13:41Z</dcterms:modified>
</cp:coreProperties>
</file>